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<sst xmlns="http://schemas.openxmlformats.org/spreadsheetml/2006/main" count="438" uniqueCount="246">
  <si>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</si>
  <si>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</si>
  <si>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</si>
  <si>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</si>
  <si>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</si>
  <si>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</si>
  <si>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</si>
  <si>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</si>
  <si>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</si>
  <si>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</si>
  <si>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</si>
  <si>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</si>
  <si>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</si>
  <si>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</si>
  <si>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</si>
  <si>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</si>
  <si>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</si>
  <si>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</si>
  <si>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</si>
  <si>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</si>
  <si>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</si>
  <si>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</si>
  <si>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</si>
  <si>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</si>
  <si>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</si>
  <si>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</si>
  <si>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</si>
  <si>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</si>
  <si>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</si>
  <si>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</si>
  <si>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</si>
  <si>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</si>
  <si>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</si>
  <si>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</si>
  <si>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</si>
  <si>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</si>
  <si>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</si>
  <si>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</si>
  <si>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</si>
  <si>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</si>
  <si>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</si>
  <si>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</si>
  <si>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</si>
  <si>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</si>
  <si>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</si>
  <si>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</si>
  <si>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</si>
  <si>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</si>
  <si>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</si>
  <si>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</si>
  <si>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</si>
  <si>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</si>
  <si>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</si>
  <si>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</si>
  <si>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</si>
  <si>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</si>
  <si>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</si>
  <si>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</si>
  <si>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</si>
  <si>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</si>
  <si>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</si>
  <si>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</si>
  <si>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</si>
  <si>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</si>
  <si>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</si>
  <si>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</si>
  <si>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</si>
  <si>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</si>
  <si>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</si>
  <si>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</si>
  <si>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</si>
  <si>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</si>
  <si>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</si>
  <si>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</si>
  <si>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</si>
  <si>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</si>
  <si>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</si>
  <si>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</si>
  <si>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</si>
  <si>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</si>
  <si>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</si>
  <si>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</si>
  <si>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</si>
  <si>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</si>
  <si>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</si>
  <si>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</si>
  <si>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</si>
  <si>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</si>
  <si>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</si>
  <si>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</si>
  <si>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</si>
  <si>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</si>
  <si>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</si>
  <si>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</si>
  <si>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</si>
  <si>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</si>
  <si>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</si>
  <si>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</si>
  <si>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</si>
  <si>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</si>
  <si>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</si>
  <si>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</si>
  <si>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</si>
  <si>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</si>
  <si>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</si>
  <si>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</si>
  <si>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</si>
  <si>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</si>
  <si>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</si>
  <si>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</si>
  <si>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</si>
  <si>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</si>
  <si>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</si>
  <si>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</si>
  <si>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</si>
  <si>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</si>
  <si>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</si>
  <si>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</si>
  <si>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</si>
  <si>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</si>
  <si>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</si>
  <si>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</si>
  <si>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</si>
  <si>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</si>
  <si>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</si>
  <si>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</si>
  <si>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</si>
  <si>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</si>
  <si>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</si>
  <si>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</si>
  <si>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</si>
  <si>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</si>
  <si>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</si>
  <si>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</si>
  <si>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</si>
  <si>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</si>
  <si>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</si>
  <si>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</si>
  <si>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</si>
  <si>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</si>
  <si>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</si>
  <si>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</si>
  <si>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</si>
  <si>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</si>
  <si>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</si>
  <si>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</si>
  <si>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</si>
  <si>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</si>
  <si>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</si>
  <si>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</si>
  <si>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</si>
  <si>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</si>
  <si>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</si>
  <si>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</si>
  <si>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</si>
  <si>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</si>
  <si>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</si>
  <si>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</si>
  <si>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</si>
  <si>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</si>
  <si>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</si>
  <si>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</si>
  <si>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</si>
  <si>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</si>
  <si>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</si>
  <si>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</si>
  <si>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</si>
  <si>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</si>
  <si>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</si>
  <si>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</si>
  <si>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</si>
  <si>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</si>
  <si>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</si>
  <si>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</si>
  <si>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</si>
  <si>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</si>
  <si>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</si>
  <si>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</si>
  <si>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</si>
  <si>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</si>
  <si>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</si>
  <si>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</si>
  <si>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</si>
  <si>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</si>
  <si>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</si>
  <si>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</si>
  <si>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</si>
  <si>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</si>
  <si>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</si>
  <si>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</si>
  <si>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</si>
  <si>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</si>
  <si>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</si>
  <si>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</si>
  <si>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</si>
  <si>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</si>
  <si>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</si>
  <si>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</si>
  <si>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</si>
  <si>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</si>
  <si>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</si>
  <si>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</si>
  <si>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</si>
  <si>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</si>
  <si>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</si>
  <si>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</si>
  <si>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</si>
  <si>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</si>
  <si>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</si>
  <si>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</si>
  <si>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</si>
  <si>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</si>
  <si>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</si>
  <si>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</si>
  <si>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</si>
  <si>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</si>
  <si>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</si>
  <si>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Projected</t>
  </si>
  <si>
    <t>Actual</t>
  </si>
  <si>
    <t xml:space="preserve">     March</t>
  </si>
  <si>
    <t xml:space="preserve">     June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</si>
  <si>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</si>
  <si>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</si>
  <si>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</si>
  <si>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</si>
  <si>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</si>
  <si>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</si>
  <si>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</si>
  <si>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>Table 10—U.S. actual and projected cotton acreage</t>
  </si>
  <si>
    <t>July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</si>
  <si>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>U.S. actual and projected cotton acreage</t>
    </r>
  </si>
  <si>
    <t>Contact: Leslie Meyer</t>
  </si>
  <si>
    <t>2021/22</t>
  </si>
  <si>
    <t xml:space="preserve">    Myanmar</t>
  </si>
  <si>
    <t xml:space="preserve">    New Zealand</t>
  </si>
  <si>
    <r>
      <t xml:space="preserve">Source: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</si>
  <si>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Created July 14, 2022</t>
  </si>
  <si>
    <t>2022/23</t>
  </si>
  <si>
    <t>Last update: 07/14/22.</t>
  </si>
  <si>
    <t>Last update: 7/14/22.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</si>
  <si>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</si>
  <si>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</si>
  <si>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</si>
  <si>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 xml:space="preserve">     2022 </t>
    </r>
    <r>
      <rPr>
        <vertAlign val="superscript"/>
        <sz val="9"/>
        <rFont val="Arial"/>
        <family val="2"/>
      </rPr>
      <t>1</t>
    </r>
  </si>
  <si>
    <r>
      <t xml:space="preserve">     2022 </t>
    </r>
    <r>
      <rPr>
        <vertAlign val="superscript"/>
        <sz val="9"/>
        <rFont val="Arial"/>
        <family val="2"/>
      </rPr>
      <t>2</t>
    </r>
  </si>
  <si>
    <t>2022/2021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</si>
</sst>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10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236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228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231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203</v>
      </c>
      <c r="B1" s="101"/>
      <c r="C1" s="101"/>
      <c r="D1" s="102"/>
      <c r="E1" s="102"/>
      <c r="F1" s="31"/>
    </row>
    <row r="2" spans="1:6" ht="14.25">
      <c r="A2" s="103"/>
      <c r="B2" s="104" t="s">
        <v>205</v>
      </c>
      <c r="C2" s="104" t="s">
        <v>206</v>
      </c>
      <c r="D2" s="104" t="s">
        <v>212</v>
      </c>
      <c r="E2" s="104" t="s">
        <v>212</v>
      </c>
      <c r="F2" s="31"/>
    </row>
    <row r="3" spans="1:6" ht="14.25">
      <c r="A3" s="105" t="s">
        <v>107</v>
      </c>
      <c r="B3" s="49">
        <v>2022</v>
      </c>
      <c r="C3" s="49">
        <v>2022</v>
      </c>
      <c r="D3" s="49">
        <v>2022</v>
      </c>
      <c r="E3" s="49">
        <v>2021</v>
      </c>
      <c r="F3" s="31"/>
    </row>
    <row r="4" spans="1:6" ht="8.25" customHeight="1">
      <c r="A4" s="106"/>
      <c r="B4" s="69"/>
      <c r="C4" s="69"/>
      <c r="D4" s="69"/>
      <c r="E4" s="69"/>
      <c r="F4" s="31"/>
    </row>
    <row r="5" spans="1:6" ht="14.25">
      <c r="A5" s="103"/>
      <c r="B5" s="118" t="s">
        <v>152</v>
      </c>
      <c r="C5" s="118"/>
      <c r="D5" s="118"/>
      <c r="E5" s="118"/>
      <c r="F5" s="31"/>
    </row>
    <row r="6" spans="1:6" ht="8.25" customHeight="1">
      <c r="A6" s="103"/>
      <c r="B6" s="61"/>
      <c r="C6" s="50"/>
      <c r="D6" s="63"/>
      <c r="E6" s="63"/>
      <c r="F6" s="31"/>
    </row>
    <row r="7" spans="1:6" ht="14.25">
      <c r="A7" s="103" t="s">
        <v>109</v>
      </c>
      <c r="B7" s="107">
        <v>125288.8</v>
      </c>
      <c r="C7" s="107">
        <v>110222</v>
      </c>
      <c r="D7" s="107">
        <v>120307.4</v>
      </c>
      <c r="E7" s="107">
        <v>110181.5</v>
      </c>
      <c r="F7" s="32"/>
    </row>
    <row r="8" spans="1:6" ht="14.25">
      <c r="A8" s="103" t="s">
        <v>153</v>
      </c>
      <c r="B8" s="107">
        <v>131</v>
      </c>
      <c r="C8" s="107">
        <v>147.8</v>
      </c>
      <c r="D8" s="107">
        <v>91.1</v>
      </c>
      <c r="E8" s="107">
        <v>96.5</v>
      </c>
      <c r="F8" s="32"/>
    </row>
    <row r="9" spans="1:6" ht="14.25">
      <c r="A9" s="103" t="s">
        <v>110</v>
      </c>
      <c r="B9" s="107">
        <v>8450</v>
      </c>
      <c r="C9" s="107">
        <v>8581.8</v>
      </c>
      <c r="D9" s="107">
        <v>8924.4</v>
      </c>
      <c r="E9" s="107">
        <v>8871.4</v>
      </c>
      <c r="F9" s="32"/>
    </row>
    <row r="10" spans="1:6" ht="14.25">
      <c r="A10" s="103" t="s">
        <v>154</v>
      </c>
      <c r="B10" s="107">
        <v>210.1</v>
      </c>
      <c r="C10" s="107">
        <v>87.8</v>
      </c>
      <c r="D10" s="107">
        <v>197.9</v>
      </c>
      <c r="E10" s="107">
        <v>149.7</v>
      </c>
      <c r="F10" s="32"/>
    </row>
    <row r="11" spans="1:6" ht="14.25">
      <c r="A11" s="103" t="s">
        <v>111</v>
      </c>
      <c r="B11" s="107">
        <v>20628.4</v>
      </c>
      <c r="C11" s="107">
        <v>16918.3</v>
      </c>
      <c r="D11" s="107">
        <v>20410.3</v>
      </c>
      <c r="E11" s="107">
        <v>19060.3</v>
      </c>
      <c r="F11" s="32"/>
    </row>
    <row r="12" spans="1:6" ht="14.25">
      <c r="A12" s="103" t="s">
        <v>112</v>
      </c>
      <c r="B12" s="107">
        <v>7248.2</v>
      </c>
      <c r="C12" s="107">
        <v>7757.3</v>
      </c>
      <c r="D12" s="107">
        <v>8890.8</v>
      </c>
      <c r="E12" s="107">
        <v>7860.6</v>
      </c>
      <c r="F12" s="32"/>
    </row>
    <row r="13" spans="1:6" ht="14.25">
      <c r="A13" s="103" t="s">
        <v>113</v>
      </c>
      <c r="B13" s="107">
        <v>5467.8</v>
      </c>
      <c r="C13" s="107">
        <v>4859.1</v>
      </c>
      <c r="D13" s="107">
        <v>5146.5</v>
      </c>
      <c r="E13" s="107">
        <v>3773.9</v>
      </c>
      <c r="F13" s="32"/>
    </row>
    <row r="14" spans="1:6" ht="14.25">
      <c r="A14" s="103" t="s">
        <v>114</v>
      </c>
      <c r="B14" s="107">
        <v>102.4</v>
      </c>
      <c r="C14" s="107">
        <v>93.4</v>
      </c>
      <c r="D14" s="107">
        <v>86.6</v>
      </c>
      <c r="E14" s="107">
        <v>154.7</v>
      </c>
      <c r="F14" s="32"/>
    </row>
    <row r="15" spans="1:6" ht="14.25">
      <c r="A15" s="103" t="s">
        <v>115</v>
      </c>
      <c r="B15" s="107">
        <v>59090.4</v>
      </c>
      <c r="C15" s="107">
        <v>53341.6</v>
      </c>
      <c r="D15" s="107">
        <v>56453.4</v>
      </c>
      <c r="E15" s="107">
        <v>52921.9</v>
      </c>
      <c r="F15" s="32"/>
    </row>
    <row r="16" spans="1:6" ht="14.25">
      <c r="A16" s="103" t="s">
        <v>116</v>
      </c>
      <c r="B16" s="107">
        <v>16321.3</v>
      </c>
      <c r="C16" s="107">
        <v>12552.1</v>
      </c>
      <c r="D16" s="107">
        <v>13597.2</v>
      </c>
      <c r="E16" s="107">
        <v>14259.1</v>
      </c>
      <c r="F16" s="32"/>
    </row>
    <row r="17" spans="1:6" ht="14.25">
      <c r="A17" s="103" t="s">
        <v>117</v>
      </c>
      <c r="B17" s="107">
        <v>6955.5</v>
      </c>
      <c r="C17" s="107">
        <v>5032.8</v>
      </c>
      <c r="D17" s="107">
        <v>5799.4</v>
      </c>
      <c r="E17" s="107">
        <v>2536.1</v>
      </c>
      <c r="F17" s="32"/>
    </row>
    <row r="18" spans="1:6" ht="14.25">
      <c r="A18" s="103" t="s">
        <v>155</v>
      </c>
      <c r="B18" s="107">
        <v>152</v>
      </c>
      <c r="C18" s="107">
        <v>232.7</v>
      </c>
      <c r="D18" s="107">
        <v>390.4</v>
      </c>
      <c r="E18" s="107">
        <v>193.9</v>
      </c>
      <c r="F18" s="32"/>
    </row>
    <row r="19" spans="1:6" ht="14.25">
      <c r="A19" s="103" t="s">
        <v>118</v>
      </c>
      <c r="B19" s="107">
        <v>2366.3</v>
      </c>
      <c r="C19" s="107">
        <v>2578.2</v>
      </c>
      <c r="D19" s="107">
        <v>2036.8</v>
      </c>
      <c r="E19" s="107">
        <v>2760.2</v>
      </c>
      <c r="F19" s="32"/>
    </row>
    <row r="20" spans="1:6" ht="14.25">
      <c r="A20" s="103" t="s">
        <v>156</v>
      </c>
      <c r="B20" s="107">
        <v>240.4</v>
      </c>
      <c r="C20" s="107">
        <v>241.6</v>
      </c>
      <c r="D20" s="107">
        <v>150.6</v>
      </c>
      <c r="E20" s="107">
        <v>203</v>
      </c>
      <c r="F20" s="32"/>
    </row>
    <row r="21" spans="1:6" ht="14.25">
      <c r="A21" s="103" t="s">
        <v>157</v>
      </c>
      <c r="B21" s="107">
        <v>292.1</v>
      </c>
      <c r="C21" s="107">
        <v>217.4</v>
      </c>
      <c r="D21" s="107">
        <v>244.8</v>
      </c>
      <c r="E21" s="107">
        <v>247.8</v>
      </c>
      <c r="F21" s="32"/>
    </row>
    <row r="22" spans="1:6" ht="14.25">
      <c r="A22" s="103" t="s">
        <v>119</v>
      </c>
      <c r="B22" s="107">
        <v>1479.8</v>
      </c>
      <c r="C22" s="107">
        <v>1768.8</v>
      </c>
      <c r="D22" s="107">
        <v>1279.4</v>
      </c>
      <c r="E22" s="107">
        <v>1432.9</v>
      </c>
      <c r="F22" s="32"/>
    </row>
    <row r="23" spans="1:6" ht="14.25">
      <c r="A23" s="103" t="s">
        <v>120</v>
      </c>
      <c r="B23" s="107">
        <v>105.4</v>
      </c>
      <c r="C23" s="107">
        <v>67.2</v>
      </c>
      <c r="D23" s="107">
        <v>95.3</v>
      </c>
      <c r="E23" s="107">
        <v>670.4</v>
      </c>
      <c r="F23" s="32"/>
    </row>
    <row r="24" spans="1:6" ht="14.25">
      <c r="A24" s="103" t="s">
        <v>121</v>
      </c>
      <c r="B24" s="107">
        <v>2365.2</v>
      </c>
      <c r="C24" s="107">
        <v>2134.7</v>
      </c>
      <c r="D24" s="107">
        <v>2324.4</v>
      </c>
      <c r="E24" s="107">
        <v>2629.1</v>
      </c>
      <c r="F24" s="32"/>
    </row>
    <row r="25" spans="1:6" ht="14.25">
      <c r="A25" s="103" t="s">
        <v>158</v>
      </c>
      <c r="B25" s="107">
        <v>155.1</v>
      </c>
      <c r="C25" s="107">
        <v>174.1</v>
      </c>
      <c r="D25" s="107">
        <v>147.8</v>
      </c>
      <c r="E25" s="107">
        <v>187.2</v>
      </c>
      <c r="F25" s="32"/>
    </row>
    <row r="26" spans="1:6" ht="14.25">
      <c r="A26" s="103" t="s">
        <v>159</v>
      </c>
      <c r="B26" s="107">
        <v>129.3</v>
      </c>
      <c r="C26" s="107">
        <v>169.3</v>
      </c>
      <c r="D26" s="107">
        <v>177.4</v>
      </c>
      <c r="E26" s="107">
        <v>131.8</v>
      </c>
      <c r="F26" s="32"/>
    </row>
    <row r="27" spans="1:6" ht="14.25">
      <c r="A27" s="103" t="s">
        <v>122</v>
      </c>
      <c r="B27" s="107">
        <v>365</v>
      </c>
      <c r="C27" s="107">
        <v>331</v>
      </c>
      <c r="D27" s="107">
        <v>466.9</v>
      </c>
      <c r="E27" s="107">
        <v>466.4</v>
      </c>
      <c r="F27" s="32"/>
    </row>
    <row r="28" spans="1:6" ht="14.25">
      <c r="A28" s="103" t="s">
        <v>123</v>
      </c>
      <c r="B28" s="107">
        <v>233.2</v>
      </c>
      <c r="C28" s="107">
        <v>173.7</v>
      </c>
      <c r="D28" s="107">
        <v>225.1</v>
      </c>
      <c r="E28" s="107">
        <v>232.8</v>
      </c>
      <c r="F28" s="32"/>
    </row>
    <row r="29" spans="1:6" ht="14.25">
      <c r="A29" s="103" t="s">
        <v>160</v>
      </c>
      <c r="B29" s="107">
        <v>217.8</v>
      </c>
      <c r="C29" s="107">
        <v>251</v>
      </c>
      <c r="D29" s="107">
        <v>222.9</v>
      </c>
      <c r="E29" s="107">
        <v>363.8</v>
      </c>
      <c r="F29" s="32"/>
    </row>
    <row r="30" spans="1:6" ht="14.25">
      <c r="A30" s="103" t="s">
        <v>209</v>
      </c>
      <c r="B30" s="107">
        <v>65.2</v>
      </c>
      <c r="C30" s="107">
        <v>40.3</v>
      </c>
      <c r="D30" s="107">
        <v>74.7</v>
      </c>
      <c r="E30" s="107">
        <v>108.3</v>
      </c>
      <c r="F30" s="32"/>
    </row>
    <row r="31" spans="1:6" ht="14.25">
      <c r="A31" s="103" t="s">
        <v>161</v>
      </c>
      <c r="B31" s="107">
        <v>577.8</v>
      </c>
      <c r="C31" s="107">
        <v>508.9</v>
      </c>
      <c r="D31" s="107">
        <v>585.4</v>
      </c>
      <c r="E31" s="107">
        <v>704.7</v>
      </c>
      <c r="F31" s="32"/>
    </row>
    <row r="32" spans="1:6" ht="14.25">
      <c r="A32" s="103" t="s">
        <v>126</v>
      </c>
      <c r="B32" s="107">
        <v>3861.8</v>
      </c>
      <c r="C32" s="107">
        <v>3623.4</v>
      </c>
      <c r="D32" s="107">
        <v>3573.9</v>
      </c>
      <c r="E32" s="107">
        <v>3906.2</v>
      </c>
      <c r="F32" s="32"/>
    </row>
    <row r="33" spans="1:6" ht="14.25">
      <c r="A33" s="103" t="s">
        <v>130</v>
      </c>
      <c r="B33" s="107">
        <v>714.2</v>
      </c>
      <c r="C33" s="107">
        <v>534.2</v>
      </c>
      <c r="D33" s="107">
        <v>905.3</v>
      </c>
      <c r="E33" s="107">
        <v>762</v>
      </c>
      <c r="F33" s="32"/>
    </row>
    <row r="34" spans="1:6" ht="14.25">
      <c r="A34" s="103" t="s">
        <v>131</v>
      </c>
      <c r="B34" s="107">
        <v>191.2</v>
      </c>
      <c r="C34" s="107">
        <v>250.2</v>
      </c>
      <c r="D34" s="107">
        <v>203.9</v>
      </c>
      <c r="E34" s="107">
        <v>314.9</v>
      </c>
      <c r="F34" s="32"/>
    </row>
    <row r="35" spans="1:6" ht="14.25">
      <c r="A35" s="103" t="s">
        <v>132</v>
      </c>
      <c r="B35" s="107">
        <v>217.3</v>
      </c>
      <c r="C35" s="107">
        <v>82.9</v>
      </c>
      <c r="D35" s="107">
        <v>225.1</v>
      </c>
      <c r="E35" s="107">
        <v>132.8</v>
      </c>
      <c r="F35" s="32"/>
    </row>
    <row r="36" spans="1:6" ht="14.25">
      <c r="A36" s="103" t="s">
        <v>134</v>
      </c>
      <c r="B36" s="107">
        <v>107</v>
      </c>
      <c r="C36" s="107">
        <v>148</v>
      </c>
      <c r="D36" s="107">
        <v>95.1</v>
      </c>
      <c r="E36" s="107">
        <v>70.6</v>
      </c>
      <c r="F36" s="32"/>
    </row>
    <row r="37" spans="1:6" ht="14.25">
      <c r="A37" s="103" t="s">
        <v>135</v>
      </c>
      <c r="B37" s="107">
        <v>809.2</v>
      </c>
      <c r="C37" s="107">
        <v>612</v>
      </c>
      <c r="D37" s="107">
        <v>568.4</v>
      </c>
      <c r="E37" s="107">
        <v>703.3</v>
      </c>
      <c r="F37" s="32"/>
    </row>
    <row r="38" spans="1:6" ht="14.25">
      <c r="A38" s="103" t="s">
        <v>162</v>
      </c>
      <c r="B38" s="107">
        <v>153.1</v>
      </c>
      <c r="C38" s="107">
        <v>219.2</v>
      </c>
      <c r="D38" s="107">
        <v>146.1</v>
      </c>
      <c r="E38" s="107">
        <v>258.2</v>
      </c>
      <c r="F38" s="32"/>
    </row>
    <row r="39" spans="1:6" ht="14.25">
      <c r="A39" s="103" t="s">
        <v>140</v>
      </c>
      <c r="B39" s="107">
        <v>522.2</v>
      </c>
      <c r="C39" s="107">
        <v>493.8</v>
      </c>
      <c r="D39" s="107">
        <v>565.6</v>
      </c>
      <c r="E39" s="107">
        <v>532.4</v>
      </c>
      <c r="F39" s="32"/>
    </row>
    <row r="40" spans="1:6" ht="14.25">
      <c r="A40" s="103" t="s">
        <v>142</v>
      </c>
      <c r="B40" s="107">
        <v>64.4</v>
      </c>
      <c r="C40" s="107">
        <v>67.5</v>
      </c>
      <c r="D40" s="107">
        <v>192.4</v>
      </c>
      <c r="E40" s="107">
        <v>108.5</v>
      </c>
      <c r="F40" s="32"/>
    </row>
    <row r="41" spans="1:6" ht="14.25">
      <c r="A41" s="103" t="s">
        <v>163</v>
      </c>
      <c r="B41" s="107">
        <v>423.9</v>
      </c>
      <c r="C41" s="107">
        <v>614.9</v>
      </c>
      <c r="D41" s="107">
        <v>220.4</v>
      </c>
      <c r="E41" s="107">
        <v>478.3</v>
      </c>
      <c r="F41" s="32"/>
    </row>
    <row r="42" spans="1:6" ht="14.25">
      <c r="A42" s="103" t="s">
        <v>164</v>
      </c>
      <c r="B42" s="107">
        <v>253.1</v>
      </c>
      <c r="C42" s="107">
        <v>143.7</v>
      </c>
      <c r="D42" s="107">
        <v>91.2</v>
      </c>
      <c r="E42" s="107">
        <v>116.1</v>
      </c>
      <c r="F42" s="32"/>
    </row>
    <row r="43" spans="1:6" ht="14.25">
      <c r="A43" s="103" t="s">
        <v>145</v>
      </c>
      <c r="B43" s="107">
        <v>392.2</v>
      </c>
      <c r="C43" s="107">
        <v>351</v>
      </c>
      <c r="D43" s="107">
        <v>426.4</v>
      </c>
      <c r="E43" s="107">
        <v>455.4</v>
      </c>
      <c r="F43" s="32"/>
    </row>
    <row r="44" spans="1:6" ht="14.25">
      <c r="A44" s="103" t="s">
        <v>165</v>
      </c>
      <c r="B44" s="107">
        <v>276.9</v>
      </c>
      <c r="C44" s="107">
        <v>221.6</v>
      </c>
      <c r="D44" s="107">
        <v>292.2</v>
      </c>
      <c r="E44" s="107">
        <v>351.3</v>
      </c>
      <c r="F44" s="32"/>
    </row>
    <row r="45" spans="1:6" ht="14.25">
      <c r="A45" s="103" t="s">
        <v>234</v>
      </c>
      <c r="B45" s="107">
        <v>104.2</v>
      </c>
      <c r="C45" s="107">
        <v>111.9</v>
      </c>
      <c r="D45" s="107">
        <v>115.3</v>
      </c>
      <c r="E45" s="107">
        <v>89.1</v>
      </c>
      <c r="F45" s="32"/>
    </row>
    <row r="46" spans="1:6" ht="14.25">
      <c r="A46" s="103" t="s">
        <v>146</v>
      </c>
      <c r="B46" s="107">
        <v>1862.8</v>
      </c>
      <c r="C46" s="107">
        <v>1942.9</v>
      </c>
      <c r="D46" s="107">
        <v>1850.7</v>
      </c>
      <c r="E46" s="107">
        <v>2479.4</v>
      </c>
      <c r="F46" s="32"/>
    </row>
    <row r="47" spans="1:6" ht="14.25">
      <c r="A47" s="103" t="s">
        <v>166</v>
      </c>
      <c r="B47" s="107">
        <v>1578.2</v>
      </c>
      <c r="C47" s="107">
        <v>1783.3</v>
      </c>
      <c r="D47" s="107">
        <v>1764.6</v>
      </c>
      <c r="E47" s="107">
        <v>2177.6</v>
      </c>
      <c r="F47" s="32"/>
    </row>
    <row r="48" spans="1:6" ht="14.25">
      <c r="A48" s="101" t="s">
        <v>167</v>
      </c>
      <c r="B48" s="88">
        <v>136137</v>
      </c>
      <c r="C48" s="88">
        <v>120852.4</v>
      </c>
      <c r="D48" s="88">
        <v>130519.6</v>
      </c>
      <c r="E48" s="88">
        <v>122411.9</v>
      </c>
      <c r="F48" s="31"/>
    </row>
    <row r="49" spans="1:6" ht="3.75" customHeight="1">
      <c r="A49" s="103"/>
      <c r="B49" s="107"/>
      <c r="C49" s="107"/>
      <c r="D49" s="107"/>
      <c r="E49" s="59"/>
      <c r="F49" s="31"/>
    </row>
    <row r="50" spans="1:6" ht="13.5" customHeight="1">
      <c r="A50" s="2" t="s">
        <v>242</v>
      </c>
      <c r="B50" s="2"/>
      <c r="C50" s="2"/>
      <c r="D50" s="59"/>
      <c r="E50" s="135"/>
      <c r="F50" s="44"/>
    </row>
    <row r="51" spans="1:6" ht="13.5" customHeight="1">
      <c r="A51" s="2" t="s">
        <v>210</v>
      </c>
      <c r="B51" s="2"/>
      <c r="C51" s="2"/>
      <c r="D51" s="59"/>
      <c r="E51" s="135"/>
      <c r="F51" s="44"/>
    </row>
    <row r="52" spans="1:6" ht="6.75" customHeight="1">
      <c r="A52" s="2"/>
      <c r="B52" s="2"/>
      <c r="C52" s="2"/>
      <c r="D52" s="59"/>
      <c r="E52" s="135"/>
      <c r="F52" s="44"/>
    </row>
    <row r="53" spans="1:6" ht="13.5" customHeight="1">
      <c r="A53" s="127" t="s">
        <v>105</v>
      </c>
      <c r="B53" s="127"/>
      <c r="C53" s="127"/>
      <c r="D53" s="127"/>
      <c r="E53" s="127"/>
      <c r="F53" s="44"/>
    </row>
    <row r="54" spans="1:6" ht="13.5" customHeight="1">
      <c r="A54" s="89" t="s">
        <v>214</v>
      </c>
      <c r="B54" s="89"/>
      <c r="C54" s="89"/>
      <c r="D54" s="89"/>
      <c r="E54" s="89"/>
      <c r="F54" s="44"/>
    </row>
    <row r="55" spans="1:6" ht="6.75" customHeight="1">
      <c r="A55" s="133"/>
      <c r="B55" s="2"/>
      <c r="C55" s="2"/>
      <c r="D55" s="59"/>
      <c r="E55" s="135"/>
      <c r="F55" s="44"/>
    </row>
    <row r="56" spans="1:6" ht="13.5" customHeight="1">
      <c r="A56" s="2" t="s">
        <v>239</v>
      </c>
      <c r="B56" s="133"/>
      <c r="C56" s="133"/>
      <c r="D56" s="59"/>
      <c r="E56" s="135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4" width="10.7109375" style="0" customWidth="1"/>
    <col min="5" max="5" width="11.7109375" style="0" customWidth="1"/>
  </cols>
  <sheetData>
    <row r="1" spans="1:5" ht="12.75" customHeight="1">
      <c r="A1" s="48" t="s">
        <v>230</v>
      </c>
      <c r="B1" s="48"/>
      <c r="C1" s="48"/>
      <c r="D1" s="48"/>
      <c r="E1" s="133"/>
    </row>
    <row r="2" spans="1:5" ht="12.75" customHeight="1">
      <c r="A2" s="2"/>
      <c r="B2" s="133"/>
      <c r="C2" s="57" t="s">
        <v>217</v>
      </c>
      <c r="D2" s="57" t="s">
        <v>217</v>
      </c>
      <c r="E2" s="136"/>
    </row>
    <row r="3" spans="1:5" ht="12.75" customHeight="1">
      <c r="A3" s="2"/>
      <c r="B3" s="57" t="s">
        <v>218</v>
      </c>
      <c r="C3" s="56" t="s">
        <v>219</v>
      </c>
      <c r="D3" s="56" t="s">
        <v>220</v>
      </c>
      <c r="E3" s="133"/>
    </row>
    <row r="4" spans="1:5" ht="13.5" customHeight="1">
      <c r="A4" s="108" t="s">
        <v>168</v>
      </c>
      <c r="B4" s="49">
        <v>2021</v>
      </c>
      <c r="C4" s="108" t="s">
        <v>243</v>
      </c>
      <c r="D4" s="108" t="s">
        <v>244</v>
      </c>
      <c r="E4" s="49" t="s">
        <v>245</v>
      </c>
    </row>
    <row r="5" spans="1:5" ht="12.75" customHeight="1">
      <c r="A5" s="2"/>
      <c r="B5" s="130" t="s">
        <v>221</v>
      </c>
      <c r="C5" s="130"/>
      <c r="D5" s="130"/>
      <c r="E5" s="109" t="s">
        <v>222</v>
      </c>
    </row>
    <row r="6" spans="1:5" ht="12.75" customHeight="1">
      <c r="A6" s="2" t="s">
        <v>3</v>
      </c>
      <c r="B6" s="2"/>
      <c r="C6" s="2"/>
      <c r="D6" s="2"/>
      <c r="E6" s="133"/>
    </row>
    <row r="7" spans="1:5" ht="12.75" customHeight="1">
      <c r="A7" s="2" t="s">
        <v>169</v>
      </c>
      <c r="B7" s="22">
        <v>405</v>
      </c>
      <c r="C7" s="22">
        <v>420</v>
      </c>
      <c r="D7" s="22">
        <v>425</v>
      </c>
      <c r="E7" s="110">
        <f aca="true" t="shared" si="0" ref="E7:E13">(D7/B7)*100</f>
        <v>104.93827160493827</v>
      </c>
    </row>
    <row r="8" spans="1:5" ht="12.75" customHeight="1">
      <c r="A8" s="2" t="s">
        <v>170</v>
      </c>
      <c r="B8" s="22">
        <v>92</v>
      </c>
      <c r="C8" s="22">
        <v>110</v>
      </c>
      <c r="D8" s="22">
        <v>95</v>
      </c>
      <c r="E8" s="110">
        <f t="shared" si="0"/>
        <v>103.26086956521738</v>
      </c>
    </row>
    <row r="9" spans="1:5" ht="12.75" customHeight="1">
      <c r="A9" s="2" t="s">
        <v>171</v>
      </c>
      <c r="B9" s="22">
        <v>1170</v>
      </c>
      <c r="C9" s="22">
        <v>1200</v>
      </c>
      <c r="D9" s="22">
        <v>1200</v>
      </c>
      <c r="E9" s="110">
        <f t="shared" si="0"/>
        <v>102.56410256410255</v>
      </c>
    </row>
    <row r="10" spans="1:5" ht="12.75" customHeight="1">
      <c r="A10" s="2" t="s">
        <v>223</v>
      </c>
      <c r="B10" s="22">
        <v>375</v>
      </c>
      <c r="C10" s="22">
        <v>435</v>
      </c>
      <c r="D10" s="22">
        <v>450</v>
      </c>
      <c r="E10" s="110">
        <f t="shared" si="0"/>
        <v>120</v>
      </c>
    </row>
    <row r="11" spans="1:5" ht="12.75" customHeight="1">
      <c r="A11" s="2" t="s">
        <v>224</v>
      </c>
      <c r="B11" s="22">
        <v>210</v>
      </c>
      <c r="C11" s="22">
        <v>260</v>
      </c>
      <c r="D11" s="22">
        <v>260</v>
      </c>
      <c r="E11" s="110">
        <f t="shared" si="0"/>
        <v>123.80952380952381</v>
      </c>
    </row>
    <row r="12" spans="1:5" ht="12.75" customHeight="1">
      <c r="A12" s="2" t="s">
        <v>172</v>
      </c>
      <c r="B12" s="22">
        <v>75</v>
      </c>
      <c r="C12" s="22">
        <v>88</v>
      </c>
      <c r="D12" s="22">
        <v>80</v>
      </c>
      <c r="E12" s="110">
        <f t="shared" si="0"/>
        <v>106.66666666666667</v>
      </c>
    </row>
    <row r="13" spans="1:5" ht="12.75" customHeight="1">
      <c r="A13" s="2" t="s">
        <v>173</v>
      </c>
      <c r="B13" s="22">
        <f>SUM(B7:B12)</f>
        <v>2327</v>
      </c>
      <c r="C13" s="22">
        <f>SUM(C7:C12)</f>
        <v>2513</v>
      </c>
      <c r="D13" s="22">
        <f>SUM(D7:D12)</f>
        <v>2510</v>
      </c>
      <c r="E13" s="110">
        <f t="shared" si="0"/>
        <v>107.86420283626987</v>
      </c>
    </row>
    <row r="14" spans="1:5" ht="12.75" customHeight="1">
      <c r="A14" s="2"/>
      <c r="B14" s="22"/>
      <c r="C14" s="2"/>
      <c r="D14" s="2"/>
      <c r="E14" s="110"/>
    </row>
    <row r="15" spans="1:5" ht="12.75" customHeight="1">
      <c r="A15" s="2" t="s">
        <v>174</v>
      </c>
      <c r="B15" s="22">
        <v>480</v>
      </c>
      <c r="C15" s="22">
        <v>520</v>
      </c>
      <c r="D15" s="22">
        <v>500</v>
      </c>
      <c r="E15" s="110">
        <f aca="true" t="shared" si="1" ref="E15:E20">(D15/B15)*100</f>
        <v>104.16666666666667</v>
      </c>
    </row>
    <row r="16" spans="1:5" ht="12.75" customHeight="1">
      <c r="A16" s="2" t="s">
        <v>175</v>
      </c>
      <c r="B16" s="22">
        <v>110</v>
      </c>
      <c r="C16" s="22">
        <v>200</v>
      </c>
      <c r="D16" s="22">
        <v>170</v>
      </c>
      <c r="E16" s="110">
        <f t="shared" si="1"/>
        <v>154.54545454545453</v>
      </c>
    </row>
    <row r="17" spans="1:5" ht="12.75" customHeight="1">
      <c r="A17" s="2" t="s">
        <v>176</v>
      </c>
      <c r="B17" s="22">
        <v>445</v>
      </c>
      <c r="C17" s="22">
        <v>500</v>
      </c>
      <c r="D17" s="22">
        <v>490</v>
      </c>
      <c r="E17" s="110">
        <f t="shared" si="1"/>
        <v>110.1123595505618</v>
      </c>
    </row>
    <row r="18" spans="1:5" ht="12.75" customHeight="1">
      <c r="A18" s="2" t="s">
        <v>177</v>
      </c>
      <c r="B18" s="22">
        <v>315</v>
      </c>
      <c r="C18" s="22">
        <v>380</v>
      </c>
      <c r="D18" s="22">
        <v>380</v>
      </c>
      <c r="E18" s="110">
        <f t="shared" si="1"/>
        <v>120.63492063492063</v>
      </c>
    </row>
    <row r="19" spans="1:5" ht="12.75" customHeight="1">
      <c r="A19" s="2" t="s">
        <v>178</v>
      </c>
      <c r="B19" s="22">
        <v>275</v>
      </c>
      <c r="C19" s="22">
        <v>330</v>
      </c>
      <c r="D19" s="22">
        <v>320</v>
      </c>
      <c r="E19" s="110">
        <f t="shared" si="1"/>
        <v>116.36363636363636</v>
      </c>
    </row>
    <row r="20" spans="1:5" ht="12.75" customHeight="1">
      <c r="A20" s="2" t="s">
        <v>179</v>
      </c>
      <c r="B20" s="22">
        <f>SUM(B15:B19)</f>
        <v>1625</v>
      </c>
      <c r="C20" s="22">
        <f>SUM(C15:C19)</f>
        <v>1930</v>
      </c>
      <c r="D20" s="22">
        <f>SUM(D15:D19)</f>
        <v>1860</v>
      </c>
      <c r="E20" s="110">
        <f t="shared" si="1"/>
        <v>114.46153846153845</v>
      </c>
    </row>
    <row r="21" spans="1:5" ht="12.75" customHeight="1">
      <c r="A21" s="2"/>
      <c r="B21" s="22"/>
      <c r="C21" s="2"/>
      <c r="D21" s="2"/>
      <c r="E21" s="110"/>
    </row>
    <row r="22" spans="1:5" ht="12.75" customHeight="1">
      <c r="A22" s="2" t="s">
        <v>180</v>
      </c>
      <c r="B22" s="22">
        <v>110</v>
      </c>
      <c r="C22" s="22">
        <v>115</v>
      </c>
      <c r="D22" s="22">
        <v>130</v>
      </c>
      <c r="E22" s="110">
        <f>(D22/B22)*100</f>
        <v>118.18181818181819</v>
      </c>
    </row>
    <row r="23" spans="1:5" ht="12.75" customHeight="1">
      <c r="A23" s="2" t="s">
        <v>181</v>
      </c>
      <c r="B23" s="22">
        <v>495</v>
      </c>
      <c r="C23" s="22">
        <v>530</v>
      </c>
      <c r="D23" s="22">
        <v>550</v>
      </c>
      <c r="E23" s="110">
        <f>(D23/B23)*100</f>
        <v>111.11111111111111</v>
      </c>
    </row>
    <row r="24" spans="1:5" ht="12.75" customHeight="1">
      <c r="A24" s="2" t="s">
        <v>182</v>
      </c>
      <c r="B24" s="22">
        <v>6350</v>
      </c>
      <c r="C24" s="22">
        <v>6800</v>
      </c>
      <c r="D24" s="22">
        <v>7100</v>
      </c>
      <c r="E24" s="110">
        <f>(D24/B24)*100</f>
        <v>111.81102362204724</v>
      </c>
    </row>
    <row r="25" spans="1:5" ht="12.75" customHeight="1">
      <c r="A25" s="2" t="s">
        <v>183</v>
      </c>
      <c r="B25" s="22">
        <f>SUM(B22:B24)</f>
        <v>6955</v>
      </c>
      <c r="C25" s="22">
        <f>SUM(C22:C24)</f>
        <v>7445</v>
      </c>
      <c r="D25" s="22">
        <f>SUM(D22:D24)</f>
        <v>7780</v>
      </c>
      <c r="E25" s="110">
        <f>(D25/B25)*100</f>
        <v>111.86196980589504</v>
      </c>
    </row>
    <row r="26" spans="1:5" ht="12.75" customHeight="1">
      <c r="A26" s="2"/>
      <c r="B26" s="2"/>
      <c r="C26" s="2"/>
      <c r="D26" s="2"/>
      <c r="E26" s="110"/>
    </row>
    <row r="27" spans="1:5" ht="12.75" customHeight="1">
      <c r="A27" s="2" t="s">
        <v>184</v>
      </c>
      <c r="B27" s="22">
        <v>120</v>
      </c>
      <c r="C27" s="22">
        <v>100</v>
      </c>
      <c r="D27" s="22">
        <v>82</v>
      </c>
      <c r="E27" s="110">
        <f>(D27/B27)*100</f>
        <v>68.33333333333333</v>
      </c>
    </row>
    <row r="28" spans="1:5" ht="12.75" customHeight="1">
      <c r="A28" s="2" t="s">
        <v>185</v>
      </c>
      <c r="B28" s="22">
        <v>26</v>
      </c>
      <c r="C28" s="22">
        <v>25</v>
      </c>
      <c r="D28" s="22">
        <v>30</v>
      </c>
      <c r="E28" s="110">
        <f>(D28/B28)*100</f>
        <v>115.38461538461537</v>
      </c>
    </row>
    <row r="29" spans="1:5" ht="12.75" customHeight="1">
      <c r="A29" s="2" t="s">
        <v>186</v>
      </c>
      <c r="B29" s="22">
        <v>36</v>
      </c>
      <c r="C29" s="22">
        <v>45</v>
      </c>
      <c r="D29" s="22">
        <v>60</v>
      </c>
      <c r="E29" s="110">
        <f>(D29/B29)*100</f>
        <v>166.66666666666669</v>
      </c>
    </row>
    <row r="30" spans="1:5" ht="12.75" customHeight="1">
      <c r="A30" s="2" t="s">
        <v>187</v>
      </c>
      <c r="B30" s="22">
        <f>SUM(B27:B29)</f>
        <v>182</v>
      </c>
      <c r="C30" s="22">
        <f>SUM(C27:C29)</f>
        <v>170</v>
      </c>
      <c r="D30" s="22">
        <f>SUM(D27:D29)</f>
        <v>172</v>
      </c>
      <c r="E30" s="110">
        <f>(D30/B30)*100</f>
        <v>94.5054945054945</v>
      </c>
    </row>
    <row r="31" spans="1:5" ht="12.75" customHeight="1">
      <c r="A31" s="2"/>
      <c r="B31" s="22"/>
      <c r="C31" s="2"/>
      <c r="D31" s="2"/>
      <c r="E31" s="110"/>
    </row>
    <row r="32" spans="1:5" ht="12.75" customHeight="1">
      <c r="A32" s="2" t="s">
        <v>211</v>
      </c>
      <c r="B32" s="22">
        <v>11089</v>
      </c>
      <c r="C32" s="22">
        <v>12058</v>
      </c>
      <c r="D32" s="22">
        <v>12322</v>
      </c>
      <c r="E32" s="110">
        <f>(D32/B32)*100</f>
        <v>111.11912706285507</v>
      </c>
    </row>
    <row r="33" spans="1:5" ht="12.75" customHeight="1">
      <c r="A33" s="2"/>
      <c r="B33" s="22"/>
      <c r="C33" s="2"/>
      <c r="D33" s="2"/>
      <c r="E33" s="110"/>
    </row>
    <row r="34" spans="1:5" ht="12.75" customHeight="1">
      <c r="A34" s="2" t="s">
        <v>188</v>
      </c>
      <c r="B34" s="2"/>
      <c r="C34" s="2"/>
      <c r="D34" s="2"/>
      <c r="E34" s="110"/>
    </row>
    <row r="35" spans="1:5" ht="12.75" customHeight="1">
      <c r="A35" s="2" t="s">
        <v>184</v>
      </c>
      <c r="B35" s="22">
        <v>9</v>
      </c>
      <c r="C35" s="22">
        <v>20</v>
      </c>
      <c r="D35" s="22">
        <v>20</v>
      </c>
      <c r="E35" s="110">
        <f>(D35/B35)*100</f>
        <v>222.22222222222223</v>
      </c>
    </row>
    <row r="36" spans="1:5" ht="12.75" customHeight="1">
      <c r="A36" s="2" t="s">
        <v>185</v>
      </c>
      <c r="B36" s="22">
        <v>88</v>
      </c>
      <c r="C36" s="22">
        <v>117</v>
      </c>
      <c r="D36" s="22">
        <v>95</v>
      </c>
      <c r="E36" s="110">
        <f>(D36/B36)*100</f>
        <v>107.95454545454545</v>
      </c>
    </row>
    <row r="37" spans="1:5" ht="12.75" customHeight="1">
      <c r="A37" s="2" t="s">
        <v>186</v>
      </c>
      <c r="B37" s="22">
        <v>13</v>
      </c>
      <c r="C37" s="22">
        <v>17</v>
      </c>
      <c r="D37" s="22">
        <v>19</v>
      </c>
      <c r="E37" s="110">
        <f>(D37/B37)*100</f>
        <v>146.15384615384613</v>
      </c>
    </row>
    <row r="38" spans="1:5" ht="12.75" customHeight="1">
      <c r="A38" s="2" t="s">
        <v>182</v>
      </c>
      <c r="B38" s="22">
        <v>17</v>
      </c>
      <c r="C38" s="22">
        <v>22</v>
      </c>
      <c r="D38" s="22">
        <v>22</v>
      </c>
      <c r="E38" s="110">
        <f>(D38/B38)*100</f>
        <v>129.41176470588235</v>
      </c>
    </row>
    <row r="39" spans="1:5" ht="12.75" customHeight="1">
      <c r="A39" s="2"/>
      <c r="B39" s="22"/>
      <c r="C39" s="22"/>
      <c r="D39" s="22"/>
      <c r="E39" s="110"/>
    </row>
    <row r="40" spans="1:5" ht="12.75" customHeight="1">
      <c r="A40" s="2" t="s">
        <v>189</v>
      </c>
      <c r="B40" s="22">
        <v>127</v>
      </c>
      <c r="C40" s="22">
        <v>176</v>
      </c>
      <c r="D40" s="22">
        <v>156</v>
      </c>
      <c r="E40" s="110">
        <f>(D40/B40)*100</f>
        <v>122.83464566929135</v>
      </c>
    </row>
    <row r="41" spans="1:5" ht="12.75" customHeight="1">
      <c r="A41" s="2"/>
      <c r="B41" s="22"/>
      <c r="C41" s="22"/>
      <c r="D41" s="22"/>
      <c r="E41" s="110"/>
    </row>
    <row r="42" spans="1:5" ht="12.75" customHeight="1">
      <c r="A42" s="48" t="s">
        <v>225</v>
      </c>
      <c r="B42" s="114">
        <f>SUM(B32+B40)</f>
        <v>11216</v>
      </c>
      <c r="C42" s="114">
        <f>SUM(C32+C40)</f>
        <v>12234</v>
      </c>
      <c r="D42" s="114">
        <f>SUM(D32+D40)</f>
        <v>12478</v>
      </c>
      <c r="E42" s="111">
        <f>(D42/B42)*100</f>
        <v>111.25178316690443</v>
      </c>
    </row>
    <row r="43" spans="1:5" ht="3" customHeight="1">
      <c r="A43" s="2"/>
      <c r="B43" s="22"/>
      <c r="C43" s="22"/>
      <c r="D43" s="22"/>
      <c r="E43" s="110"/>
    </row>
    <row r="44" spans="1:5" ht="12.75" customHeight="1">
      <c r="A44" s="2" t="s">
        <v>226</v>
      </c>
      <c r="B44" s="2"/>
      <c r="C44" s="2"/>
      <c r="D44" s="2"/>
      <c r="E44" s="2"/>
    </row>
    <row r="45" spans="1:5" ht="12.75" customHeight="1">
      <c r="A45" s="2" t="s">
        <v>227</v>
      </c>
      <c r="B45" s="2"/>
      <c r="C45" s="2"/>
      <c r="D45" s="2"/>
      <c r="E45" s="2"/>
    </row>
    <row r="46" spans="1:5" ht="4.5" customHeight="1">
      <c r="A46" s="2"/>
      <c r="B46" s="2"/>
      <c r="C46" s="2"/>
      <c r="D46" s="2"/>
      <c r="E46" s="2"/>
    </row>
    <row r="47" spans="1:5" ht="12.75" customHeight="1">
      <c r="A47" s="2" t="s">
        <v>235</v>
      </c>
      <c r="B47" s="133"/>
      <c r="C47" s="133"/>
      <c r="D47" s="133"/>
      <c r="E47" s="2"/>
    </row>
    <row r="48" spans="1:5" ht="4.5" customHeight="1">
      <c r="A48" s="2"/>
      <c r="B48" s="133"/>
      <c r="C48" s="133"/>
      <c r="D48" s="133"/>
      <c r="E48" s="2"/>
    </row>
    <row r="49" spans="1:5" ht="12.75" customHeight="1">
      <c r="A49" s="2" t="s">
        <v>238</v>
      </c>
      <c r="B49" s="133"/>
      <c r="C49" s="133"/>
      <c r="D49" s="133"/>
      <c r="E49" s="133"/>
    </row>
    <row r="50" spans="1:3" ht="7.5" customHeight="1" hidden="1">
      <c r="A50" s="4"/>
      <c r="B50" s="4"/>
      <c r="C50" s="14"/>
    </row>
    <row r="51" spans="1:3" ht="14.25">
      <c r="A51" s="4"/>
      <c r="B51" s="34"/>
      <c r="C51" s="34"/>
    </row>
  </sheetData>
  <sheetProtection/>
  <mergeCells count="1">
    <mergeCell ref="B5:D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195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31"/>
      <c r="E2" s="131"/>
      <c r="F2" s="52" t="s">
        <v>237</v>
      </c>
      <c r="G2" s="131"/>
      <c r="H2" s="131"/>
      <c r="I2" s="37"/>
    </row>
    <row r="3" spans="1:9" ht="14.25">
      <c r="A3" s="53" t="s">
        <v>1</v>
      </c>
      <c r="B3" s="55" t="s">
        <v>232</v>
      </c>
      <c r="C3" s="54"/>
      <c r="D3" s="55" t="s">
        <v>212</v>
      </c>
      <c r="E3" s="132"/>
      <c r="F3" s="55" t="s">
        <v>213</v>
      </c>
      <c r="G3" s="132"/>
      <c r="H3" s="55" t="s">
        <v>229</v>
      </c>
      <c r="I3" s="4"/>
    </row>
    <row r="4" spans="1:9" ht="9" customHeight="1">
      <c r="A4" s="56"/>
      <c r="B4" s="57"/>
      <c r="C4" s="57"/>
      <c r="D4" s="57"/>
      <c r="E4" s="57"/>
      <c r="F4" s="57"/>
      <c r="G4" s="57"/>
      <c r="H4" s="57"/>
      <c r="I4" s="37"/>
    </row>
    <row r="5" spans="1:9" ht="14.25">
      <c r="A5" s="56"/>
      <c r="B5" s="117" t="s">
        <v>2</v>
      </c>
      <c r="C5" s="117"/>
      <c r="D5" s="117"/>
      <c r="E5" s="117"/>
      <c r="F5" s="117"/>
      <c r="G5" s="117"/>
      <c r="H5" s="117"/>
      <c r="I5" s="37"/>
    </row>
    <row r="6" spans="1:9" ht="14.25">
      <c r="A6" s="2" t="s">
        <v>3</v>
      </c>
      <c r="B6" s="133"/>
      <c r="C6" s="133"/>
      <c r="D6" s="133"/>
      <c r="E6" s="133"/>
      <c r="F6" s="133"/>
      <c r="G6" s="2"/>
      <c r="H6" s="2"/>
      <c r="I6" s="37"/>
    </row>
    <row r="7" spans="1:9" ht="15" customHeight="1">
      <c r="A7" s="2" t="s">
        <v>4</v>
      </c>
      <c r="B7" s="58">
        <v>11.089</v>
      </c>
      <c r="C7" s="2"/>
      <c r="D7" s="58">
        <v>12.058</v>
      </c>
      <c r="E7" s="58"/>
      <c r="F7" s="58">
        <v>12.058</v>
      </c>
      <c r="G7" s="58"/>
      <c r="H7" s="58">
        <v>12.322</v>
      </c>
      <c r="I7" s="37"/>
    </row>
    <row r="8" spans="1:9" ht="14.25">
      <c r="A8" s="2" t="s">
        <v>5</v>
      </c>
      <c r="B8" s="58">
        <v>10.149</v>
      </c>
      <c r="C8" s="2"/>
      <c r="D8" s="58">
        <v>8.962</v>
      </c>
      <c r="E8" s="58"/>
      <c r="F8" s="58">
        <v>8.962</v>
      </c>
      <c r="G8" s="58"/>
      <c r="H8" s="58">
        <v>8.401</v>
      </c>
      <c r="I8" s="37"/>
    </row>
    <row r="9" spans="1:9" ht="6.75" customHeight="1">
      <c r="A9" s="2"/>
      <c r="B9" s="58"/>
      <c r="C9" s="58"/>
      <c r="D9" s="58"/>
      <c r="E9" s="58"/>
      <c r="F9" s="58"/>
      <c r="G9" s="58"/>
      <c r="H9" s="59"/>
      <c r="I9" s="37"/>
    </row>
    <row r="10" spans="1:9" ht="14.25">
      <c r="A10" s="2"/>
      <c r="B10" s="117" t="s">
        <v>190</v>
      </c>
      <c r="C10" s="118"/>
      <c r="D10" s="118"/>
      <c r="E10" s="118"/>
      <c r="F10" s="118"/>
      <c r="G10" s="118"/>
      <c r="H10" s="118"/>
      <c r="I10" s="37"/>
    </row>
    <row r="11" spans="1:9" ht="8.25" customHeight="1">
      <c r="A11" s="2"/>
      <c r="B11" s="61"/>
      <c r="C11" s="61"/>
      <c r="D11" s="62"/>
      <c r="E11" s="62"/>
      <c r="F11" s="62"/>
      <c r="G11" s="62"/>
      <c r="H11" s="63"/>
      <c r="I11" s="37"/>
    </row>
    <row r="12" spans="1:9" ht="14.25">
      <c r="A12" s="2" t="s">
        <v>7</v>
      </c>
      <c r="B12" s="57">
        <v>813</v>
      </c>
      <c r="C12" s="2"/>
      <c r="D12" s="57">
        <v>857</v>
      </c>
      <c r="E12" s="2"/>
      <c r="F12" s="57">
        <v>857</v>
      </c>
      <c r="G12" s="2"/>
      <c r="H12" s="57">
        <v>860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17" t="s">
        <v>8</v>
      </c>
      <c r="C14" s="118"/>
      <c r="D14" s="118"/>
      <c r="E14" s="118"/>
      <c r="F14" s="118"/>
      <c r="G14" s="118"/>
      <c r="H14" s="118"/>
      <c r="I14" s="37"/>
    </row>
    <row r="15" spans="1:9" ht="8.25" customHeight="1">
      <c r="A15" s="2"/>
      <c r="B15" s="61"/>
      <c r="C15" s="61"/>
      <c r="D15" s="62"/>
      <c r="E15" s="62"/>
      <c r="F15" s="62"/>
      <c r="G15" s="62"/>
      <c r="H15" s="2"/>
      <c r="I15" s="37"/>
    </row>
    <row r="16" spans="1:9" ht="14.25">
      <c r="A16" s="2" t="s">
        <v>9</v>
      </c>
      <c r="B16" s="58">
        <v>3.019</v>
      </c>
      <c r="C16" s="58"/>
      <c r="D16" s="58">
        <v>3.373</v>
      </c>
      <c r="E16" s="133"/>
      <c r="F16" s="58">
        <v>3.388</v>
      </c>
      <c r="G16" s="133"/>
      <c r="H16" s="58">
        <v>3.387</v>
      </c>
      <c r="I16" s="38"/>
    </row>
    <row r="17" spans="1:9" ht="14.25">
      <c r="A17" s="2" t="s">
        <v>10</v>
      </c>
      <c r="B17" s="58">
        <v>17.191</v>
      </c>
      <c r="C17" s="58"/>
      <c r="D17" s="58">
        <v>16</v>
      </c>
      <c r="E17" s="133"/>
      <c r="F17" s="58">
        <v>16</v>
      </c>
      <c r="G17" s="133"/>
      <c r="H17" s="58">
        <v>15.05</v>
      </c>
      <c r="I17" s="38"/>
    </row>
    <row r="18" spans="1:9" ht="14.25">
      <c r="A18" s="2" t="s">
        <v>11</v>
      </c>
      <c r="B18" s="58">
        <v>20.21</v>
      </c>
      <c r="C18" s="58"/>
      <c r="D18" s="58">
        <v>19.373</v>
      </c>
      <c r="E18" s="133"/>
      <c r="F18" s="58">
        <v>19.388</v>
      </c>
      <c r="G18" s="133"/>
      <c r="H18" s="58">
        <v>18.437</v>
      </c>
      <c r="I18" s="38"/>
    </row>
    <row r="19" spans="1:9" ht="14.25">
      <c r="A19" s="2" t="s">
        <v>12</v>
      </c>
      <c r="B19" s="58">
        <v>2.535</v>
      </c>
      <c r="C19" s="58"/>
      <c r="D19" s="58">
        <v>2.485</v>
      </c>
      <c r="E19" s="133"/>
      <c r="F19" s="58">
        <v>2.485</v>
      </c>
      <c r="G19" s="133"/>
      <c r="H19" s="58">
        <v>2.485</v>
      </c>
      <c r="I19" s="38"/>
    </row>
    <row r="20" spans="1:9" ht="14.25">
      <c r="A20" s="2" t="s">
        <v>13</v>
      </c>
      <c r="B20" s="58">
        <v>14.29</v>
      </c>
      <c r="C20" s="58"/>
      <c r="D20" s="58">
        <v>14.04</v>
      </c>
      <c r="E20" s="133"/>
      <c r="F20" s="58">
        <v>14.04</v>
      </c>
      <c r="G20" s="133"/>
      <c r="H20" s="58">
        <v>13.565</v>
      </c>
      <c r="I20" s="38"/>
    </row>
    <row r="21" spans="1:9" ht="14.25">
      <c r="A21" s="2" t="s">
        <v>14</v>
      </c>
      <c r="B21" s="58">
        <v>16.825</v>
      </c>
      <c r="C21" s="58"/>
      <c r="D21" s="58">
        <v>16.525</v>
      </c>
      <c r="E21" s="133"/>
      <c r="F21" s="58">
        <v>16.525</v>
      </c>
      <c r="G21" s="133"/>
      <c r="H21" s="58">
        <v>16.05</v>
      </c>
      <c r="I21" s="38"/>
    </row>
    <row r="22" spans="1:9" ht="14.25">
      <c r="A22" s="2" t="s">
        <v>15</v>
      </c>
      <c r="B22" s="58">
        <v>3.387</v>
      </c>
      <c r="C22" s="58"/>
      <c r="D22" s="58">
        <v>2.843</v>
      </c>
      <c r="E22" s="133"/>
      <c r="F22" s="58">
        <v>2.858</v>
      </c>
      <c r="G22" s="133"/>
      <c r="H22" s="58">
        <v>2.382</v>
      </c>
      <c r="I22" s="38"/>
    </row>
    <row r="23" spans="1:9" ht="8.25" customHeight="1">
      <c r="A23" s="2"/>
      <c r="B23" s="58"/>
      <c r="C23" s="58"/>
      <c r="D23" s="133"/>
      <c r="E23" s="58"/>
      <c r="F23" s="58"/>
      <c r="G23" s="58"/>
      <c r="H23" s="2"/>
      <c r="I23" s="37"/>
    </row>
    <row r="24" spans="1:9" ht="14.25">
      <c r="A24" s="2"/>
      <c r="B24" s="117" t="s">
        <v>16</v>
      </c>
      <c r="C24" s="118"/>
      <c r="D24" s="118"/>
      <c r="E24" s="118"/>
      <c r="F24" s="118"/>
      <c r="G24" s="118"/>
      <c r="H24" s="118"/>
      <c r="I24" s="37"/>
    </row>
    <row r="25" spans="1:9" ht="6.75" customHeight="1">
      <c r="A25" s="2"/>
      <c r="B25" s="61"/>
      <c r="C25" s="61"/>
      <c r="D25" s="50"/>
      <c r="E25" s="50"/>
      <c r="F25" s="50"/>
      <c r="G25" s="50"/>
      <c r="H25" s="2"/>
      <c r="I25" s="37"/>
    </row>
    <row r="26" spans="1:9" ht="14.25">
      <c r="A26" s="2" t="s">
        <v>17</v>
      </c>
      <c r="B26" s="64">
        <v>20.1</v>
      </c>
      <c r="C26" s="2"/>
      <c r="D26" s="64">
        <v>17.2</v>
      </c>
      <c r="E26" s="65"/>
      <c r="F26" s="64">
        <v>17.3</v>
      </c>
      <c r="G26" s="65"/>
      <c r="H26" s="64">
        <v>14.8</v>
      </c>
      <c r="I26" s="38"/>
    </row>
    <row r="27" spans="1:9" ht="7.5" customHeight="1">
      <c r="A27" s="2"/>
      <c r="B27" s="133"/>
      <c r="C27" s="133"/>
      <c r="D27" s="65"/>
      <c r="E27" s="65"/>
      <c r="F27" s="133"/>
      <c r="G27" s="133"/>
      <c r="H27" s="133"/>
      <c r="I27" s="37"/>
    </row>
    <row r="28" spans="1:9" ht="14.25">
      <c r="A28" s="2"/>
      <c r="B28" s="117" t="s">
        <v>18</v>
      </c>
      <c r="C28" s="118"/>
      <c r="D28" s="118"/>
      <c r="E28" s="118"/>
      <c r="F28" s="118"/>
      <c r="G28" s="118"/>
      <c r="H28" s="118"/>
      <c r="I28" s="37"/>
    </row>
    <row r="29" spans="1:9" ht="7.5" customHeight="1">
      <c r="A29" s="2"/>
      <c r="B29" s="61"/>
      <c r="C29" s="61"/>
      <c r="D29" s="66"/>
      <c r="E29" s="66"/>
      <c r="F29" s="66"/>
      <c r="G29" s="66"/>
      <c r="H29" s="2"/>
      <c r="I29" s="37"/>
    </row>
    <row r="30" spans="1:9" ht="14.25">
      <c r="A30" s="2" t="s">
        <v>19</v>
      </c>
      <c r="B30" s="133"/>
      <c r="C30" s="133"/>
      <c r="D30" s="50"/>
      <c r="E30" s="50"/>
      <c r="F30" s="50"/>
      <c r="G30" s="50"/>
      <c r="H30" s="2"/>
      <c r="I30" s="37"/>
    </row>
    <row r="31" spans="1:9" ht="14.25">
      <c r="A31" s="2" t="s">
        <v>4</v>
      </c>
      <c r="B31" s="65">
        <v>126.5</v>
      </c>
      <c r="C31" s="67"/>
      <c r="D31" s="65">
        <v>176</v>
      </c>
      <c r="E31" s="65"/>
      <c r="F31" s="65">
        <v>176</v>
      </c>
      <c r="G31" s="65"/>
      <c r="H31" s="65">
        <v>156</v>
      </c>
      <c r="I31" s="37"/>
    </row>
    <row r="32" spans="1:9" ht="14.25">
      <c r="A32" s="2" t="s">
        <v>5</v>
      </c>
      <c r="B32" s="65">
        <v>123.8</v>
      </c>
      <c r="C32" s="67"/>
      <c r="D32" s="65">
        <v>173</v>
      </c>
      <c r="E32" s="65"/>
      <c r="F32" s="65">
        <v>173</v>
      </c>
      <c r="G32" s="65"/>
      <c r="H32" s="65">
        <v>153</v>
      </c>
      <c r="I32" s="37"/>
    </row>
    <row r="33" spans="1:9" ht="7.5" customHeight="1">
      <c r="A33" s="2"/>
      <c r="B33" s="68"/>
      <c r="C33" s="68"/>
      <c r="D33" s="68"/>
      <c r="E33" s="68"/>
      <c r="F33" s="68"/>
      <c r="G33" s="68"/>
      <c r="H33" s="2"/>
      <c r="I33" s="37"/>
    </row>
    <row r="34" spans="1:9" ht="14.25">
      <c r="A34" s="2"/>
      <c r="B34" s="117" t="s">
        <v>6</v>
      </c>
      <c r="C34" s="118"/>
      <c r="D34" s="118"/>
      <c r="E34" s="118"/>
      <c r="F34" s="118"/>
      <c r="G34" s="118"/>
      <c r="H34" s="118"/>
      <c r="I34" s="37"/>
    </row>
    <row r="35" spans="1:9" ht="8.25" customHeight="1">
      <c r="A35" s="2"/>
      <c r="B35" s="61"/>
      <c r="C35" s="61"/>
      <c r="D35" s="133"/>
      <c r="E35" s="63"/>
      <c r="F35" s="50"/>
      <c r="G35" s="50"/>
      <c r="H35" s="2"/>
      <c r="I35" s="37"/>
    </row>
    <row r="36" spans="1:9" ht="14.25">
      <c r="A36" s="2" t="s">
        <v>7</v>
      </c>
      <c r="B36" s="59">
        <v>1287</v>
      </c>
      <c r="C36" s="59"/>
      <c r="D36" s="59">
        <v>1388</v>
      </c>
      <c r="E36" s="133"/>
      <c r="F36" s="59">
        <v>1388</v>
      </c>
      <c r="G36" s="133"/>
      <c r="H36" s="59">
        <v>1411</v>
      </c>
      <c r="I36" s="37"/>
    </row>
    <row r="37" spans="1:9" ht="9" customHeight="1">
      <c r="A37" s="2"/>
      <c r="B37" s="69"/>
      <c r="C37" s="69"/>
      <c r="D37" s="69"/>
      <c r="E37" s="69"/>
      <c r="F37" s="69"/>
      <c r="G37" s="69"/>
      <c r="H37" s="2"/>
      <c r="I37" s="37"/>
    </row>
    <row r="38" spans="1:9" ht="14.25">
      <c r="A38" s="2"/>
      <c r="B38" s="117" t="s">
        <v>20</v>
      </c>
      <c r="C38" s="118"/>
      <c r="D38" s="118"/>
      <c r="E38" s="118"/>
      <c r="F38" s="118"/>
      <c r="G38" s="118"/>
      <c r="H38" s="118"/>
      <c r="I38" s="37"/>
    </row>
    <row r="39" spans="1:9" ht="6.75" customHeight="1">
      <c r="A39" s="2"/>
      <c r="B39" s="61"/>
      <c r="C39" s="61"/>
      <c r="D39" s="63"/>
      <c r="E39" s="63"/>
      <c r="F39" s="63"/>
      <c r="G39" s="63"/>
      <c r="H39" s="133"/>
      <c r="I39" s="37"/>
    </row>
    <row r="40" spans="1:9" ht="14.25">
      <c r="A40" s="2" t="s">
        <v>9</v>
      </c>
      <c r="B40" s="2">
        <v>131</v>
      </c>
      <c r="C40" s="2"/>
      <c r="D40" s="2">
        <v>27</v>
      </c>
      <c r="E40" s="2"/>
      <c r="F40" s="2">
        <v>12</v>
      </c>
      <c r="G40" s="2"/>
      <c r="H40" s="2">
        <v>13</v>
      </c>
      <c r="I40" s="37"/>
    </row>
    <row r="41" spans="1:9" ht="14.25">
      <c r="A41" s="2" t="s">
        <v>10</v>
      </c>
      <c r="B41" s="2">
        <v>332</v>
      </c>
      <c r="C41" s="59"/>
      <c r="D41" s="2">
        <v>500</v>
      </c>
      <c r="E41" s="2"/>
      <c r="F41" s="2">
        <v>500</v>
      </c>
      <c r="G41" s="2"/>
      <c r="H41" s="2">
        <v>450</v>
      </c>
      <c r="I41" s="37"/>
    </row>
    <row r="42" spans="1:9" ht="14.25">
      <c r="A42" s="2" t="s">
        <v>11</v>
      </c>
      <c r="B42" s="59">
        <v>468</v>
      </c>
      <c r="C42" s="59"/>
      <c r="D42" s="59">
        <v>532</v>
      </c>
      <c r="E42" s="2"/>
      <c r="F42" s="59">
        <v>517</v>
      </c>
      <c r="G42" s="2"/>
      <c r="H42" s="59">
        <v>468</v>
      </c>
      <c r="I42" s="37"/>
    </row>
    <row r="43" spans="1:9" ht="14.25">
      <c r="A43" s="2" t="s">
        <v>12</v>
      </c>
      <c r="B43" s="2">
        <v>15</v>
      </c>
      <c r="C43" s="59"/>
      <c r="D43" s="2">
        <v>15</v>
      </c>
      <c r="E43" s="2"/>
      <c r="F43" s="2">
        <v>15</v>
      </c>
      <c r="G43" s="2"/>
      <c r="H43" s="2">
        <v>15</v>
      </c>
      <c r="I43" s="37"/>
    </row>
    <row r="44" spans="1:9" ht="14.25">
      <c r="A44" s="2" t="s">
        <v>13</v>
      </c>
      <c r="B44" s="2">
        <v>460</v>
      </c>
      <c r="C44" s="59"/>
      <c r="D44" s="2">
        <v>460</v>
      </c>
      <c r="E44" s="2"/>
      <c r="F44" s="2">
        <v>460</v>
      </c>
      <c r="G44" s="2"/>
      <c r="H44" s="2">
        <v>435</v>
      </c>
      <c r="I44" s="37"/>
    </row>
    <row r="45" spans="1:9" ht="14.25">
      <c r="A45" s="2" t="s">
        <v>14</v>
      </c>
      <c r="B45" s="2">
        <v>475</v>
      </c>
      <c r="C45" s="59"/>
      <c r="D45" s="2">
        <v>475</v>
      </c>
      <c r="E45" s="2"/>
      <c r="F45" s="2">
        <v>475</v>
      </c>
      <c r="G45" s="2"/>
      <c r="H45" s="2">
        <v>450</v>
      </c>
      <c r="I45" s="37"/>
    </row>
    <row r="46" spans="1:9" ht="14.25">
      <c r="A46" s="2" t="s">
        <v>15</v>
      </c>
      <c r="B46" s="2">
        <v>13</v>
      </c>
      <c r="C46" s="2"/>
      <c r="D46" s="2">
        <v>57</v>
      </c>
      <c r="E46" s="2"/>
      <c r="F46" s="2">
        <v>42</v>
      </c>
      <c r="G46" s="2"/>
      <c r="H46" s="2">
        <v>18</v>
      </c>
      <c r="I46" s="37"/>
    </row>
    <row r="47" spans="1:9" ht="7.5" customHeight="1">
      <c r="A47" s="2"/>
      <c r="B47" s="2"/>
      <c r="C47" s="2"/>
      <c r="D47" s="2"/>
      <c r="E47" s="2"/>
      <c r="F47" s="133"/>
      <c r="G47" s="133"/>
      <c r="H47" s="133"/>
      <c r="I47" s="37"/>
    </row>
    <row r="48" spans="1:9" ht="14.25">
      <c r="A48" s="2"/>
      <c r="B48" s="117" t="s">
        <v>16</v>
      </c>
      <c r="C48" s="118"/>
      <c r="D48" s="118"/>
      <c r="E48" s="118"/>
      <c r="F48" s="118"/>
      <c r="G48" s="118"/>
      <c r="H48" s="118"/>
      <c r="I48" s="37"/>
    </row>
    <row r="49" spans="1:9" s="1" customFormat="1" ht="8.25" customHeight="1">
      <c r="A49" s="2"/>
      <c r="B49" s="61"/>
      <c r="C49" s="61"/>
      <c r="D49" s="50"/>
      <c r="E49" s="50"/>
      <c r="F49" s="67"/>
      <c r="G49" s="67"/>
      <c r="H49" s="2"/>
      <c r="I49" s="37"/>
    </row>
    <row r="50" spans="1:9" ht="14.25">
      <c r="A50" s="48" t="s">
        <v>17</v>
      </c>
      <c r="B50" s="70">
        <v>2.5</v>
      </c>
      <c r="C50" s="71"/>
      <c r="D50" s="70">
        <v>12</v>
      </c>
      <c r="E50" s="132"/>
      <c r="F50" s="70">
        <v>8.8</v>
      </c>
      <c r="G50" s="132"/>
      <c r="H50" s="70">
        <v>4</v>
      </c>
      <c r="I50" s="37"/>
    </row>
    <row r="51" spans="1:9" ht="3.75" customHeight="1">
      <c r="A51" s="2"/>
      <c r="B51" s="65"/>
      <c r="C51" s="65"/>
      <c r="D51" s="67"/>
      <c r="E51" s="67"/>
      <c r="F51" s="67"/>
      <c r="G51" s="67"/>
      <c r="H51" s="67"/>
      <c r="I51" s="37"/>
    </row>
    <row r="52" spans="1:9" ht="13.5" customHeight="1">
      <c r="A52" s="2" t="s">
        <v>36</v>
      </c>
      <c r="B52" s="72"/>
      <c r="C52" s="72"/>
      <c r="D52" s="72"/>
      <c r="E52" s="72"/>
      <c r="F52" s="72"/>
      <c r="G52" s="72"/>
      <c r="H52" s="72"/>
      <c r="I52" s="37"/>
    </row>
    <row r="53" spans="1:9" ht="13.5" customHeight="1">
      <c r="A53" s="2" t="s">
        <v>21</v>
      </c>
      <c r="B53" s="72"/>
      <c r="C53" s="72"/>
      <c r="D53" s="72"/>
      <c r="E53" s="72"/>
      <c r="F53" s="72"/>
      <c r="G53" s="72"/>
      <c r="H53" s="72"/>
      <c r="I53" s="37"/>
    </row>
    <row r="54" spans="1:9" ht="6.75" customHeight="1">
      <c r="A54" s="133"/>
      <c r="B54" s="133"/>
      <c r="C54" s="133"/>
      <c r="D54" s="133"/>
      <c r="E54" s="133"/>
      <c r="F54" s="133"/>
      <c r="G54" s="133"/>
      <c r="H54" s="133"/>
      <c r="I54" s="37"/>
    </row>
    <row r="55" spans="1:9" ht="13.5" customHeight="1">
      <c r="A55" s="2" t="s">
        <v>22</v>
      </c>
      <c r="B55" s="133"/>
      <c r="C55" s="133"/>
      <c r="D55" s="133"/>
      <c r="E55" s="133"/>
      <c r="F55" s="133"/>
      <c r="G55" s="133"/>
      <c r="H55" s="133"/>
      <c r="I55" s="37"/>
    </row>
    <row r="56" spans="1:9" ht="6.75" customHeight="1">
      <c r="A56" s="2"/>
      <c r="B56" s="133"/>
      <c r="C56" s="133"/>
      <c r="D56" s="133"/>
      <c r="E56" s="133"/>
      <c r="F56" s="133"/>
      <c r="G56" s="133"/>
      <c r="H56" s="133"/>
      <c r="I56" s="37"/>
    </row>
    <row r="57" spans="1:9" ht="13.5" customHeight="1">
      <c r="A57" s="2" t="s">
        <v>238</v>
      </c>
      <c r="B57" s="2"/>
      <c r="C57" s="133"/>
      <c r="D57" s="133"/>
      <c r="E57" s="133"/>
      <c r="F57" s="133"/>
      <c r="G57" s="133"/>
      <c r="H57" s="133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196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51"/>
      <c r="E2" s="51"/>
      <c r="F2" s="52" t="s">
        <v>237</v>
      </c>
      <c r="G2" s="52"/>
      <c r="H2" s="52"/>
      <c r="I2" s="37"/>
    </row>
    <row r="3" spans="1:9" s="1" customFormat="1" ht="14.25">
      <c r="A3" s="53" t="s">
        <v>1</v>
      </c>
      <c r="B3" s="55" t="s">
        <v>232</v>
      </c>
      <c r="C3" s="54"/>
      <c r="D3" s="55" t="s">
        <v>212</v>
      </c>
      <c r="E3" s="132"/>
      <c r="F3" s="55" t="s">
        <v>213</v>
      </c>
      <c r="G3" s="132"/>
      <c r="H3" s="55" t="s">
        <v>229</v>
      </c>
      <c r="I3" s="37"/>
    </row>
    <row r="4" spans="1:9" s="1" customFormat="1" ht="8.25" customHeight="1">
      <c r="A4" s="56"/>
      <c r="B4" s="57"/>
      <c r="C4" s="57"/>
      <c r="D4" s="57"/>
      <c r="E4" s="57"/>
      <c r="F4" s="57"/>
      <c r="G4" s="57"/>
      <c r="H4" s="57"/>
      <c r="I4" s="3"/>
    </row>
    <row r="5" spans="1:9" s="1" customFormat="1" ht="14.25">
      <c r="A5" s="2"/>
      <c r="B5" s="117" t="s">
        <v>23</v>
      </c>
      <c r="C5" s="117"/>
      <c r="D5" s="117"/>
      <c r="E5" s="117"/>
      <c r="F5" s="117"/>
      <c r="G5" s="117"/>
      <c r="H5" s="117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3">
        <v>88.07</v>
      </c>
      <c r="C8" s="73"/>
      <c r="D8" s="73">
        <v>83.65</v>
      </c>
      <c r="E8" s="73"/>
      <c r="F8" s="73">
        <v>82.95</v>
      </c>
      <c r="G8" s="73"/>
      <c r="H8" s="73">
        <v>84.04</v>
      </c>
      <c r="I8" s="4"/>
    </row>
    <row r="9" spans="1:9" s="1" customFormat="1" ht="14.25">
      <c r="A9" s="2" t="s">
        <v>27</v>
      </c>
      <c r="B9" s="73">
        <v>84.92</v>
      </c>
      <c r="C9" s="73"/>
      <c r="D9" s="73">
        <v>80.25</v>
      </c>
      <c r="E9" s="73"/>
      <c r="F9" s="73">
        <v>79.55</v>
      </c>
      <c r="G9" s="73"/>
      <c r="H9" s="73">
        <v>80.64</v>
      </c>
      <c r="I9" s="4"/>
    </row>
    <row r="10" spans="1:9" s="1" customFormat="1" ht="14.25">
      <c r="A10" s="2" t="s">
        <v>28</v>
      </c>
      <c r="B10" s="133"/>
      <c r="C10" s="73"/>
      <c r="D10" s="133"/>
      <c r="E10" s="133"/>
      <c r="F10" s="133"/>
      <c r="G10" s="133"/>
      <c r="H10" s="133"/>
      <c r="I10" s="4"/>
    </row>
    <row r="11" spans="1:9" s="1" customFormat="1" ht="14.25">
      <c r="A11" s="2" t="s">
        <v>26</v>
      </c>
      <c r="B11" s="73">
        <v>116.22</v>
      </c>
      <c r="C11" s="2"/>
      <c r="D11" s="73">
        <v>121.06</v>
      </c>
      <c r="E11" s="73"/>
      <c r="F11" s="73">
        <v>121.27</v>
      </c>
      <c r="G11" s="73"/>
      <c r="H11" s="73">
        <v>120.07</v>
      </c>
      <c r="I11" s="4"/>
    </row>
    <row r="12" spans="1:9" s="1" customFormat="1" ht="14.25">
      <c r="A12" s="2" t="s">
        <v>27</v>
      </c>
      <c r="B12" s="73">
        <v>98.69</v>
      </c>
      <c r="C12" s="2"/>
      <c r="D12" s="73">
        <v>104.56</v>
      </c>
      <c r="E12" s="73"/>
      <c r="F12" s="73">
        <v>104.77</v>
      </c>
      <c r="G12" s="73"/>
      <c r="H12" s="73">
        <v>104.57</v>
      </c>
      <c r="I12" s="4"/>
    </row>
    <row r="13" spans="1:9" s="1" customFormat="1" ht="14.25">
      <c r="A13" s="2" t="s">
        <v>29</v>
      </c>
      <c r="B13" s="133"/>
      <c r="C13" s="2"/>
      <c r="D13" s="133"/>
      <c r="E13" s="133"/>
      <c r="F13" s="133"/>
      <c r="G13" s="133"/>
      <c r="H13" s="133"/>
      <c r="I13" s="4"/>
    </row>
    <row r="14" spans="1:9" s="1" customFormat="1" ht="14.25">
      <c r="A14" s="2" t="s">
        <v>26</v>
      </c>
      <c r="B14" s="73">
        <v>43.32</v>
      </c>
      <c r="C14" s="2"/>
      <c r="D14" s="73">
        <v>47.56</v>
      </c>
      <c r="E14" s="73"/>
      <c r="F14" s="73">
        <v>47.49</v>
      </c>
      <c r="G14" s="73"/>
      <c r="H14" s="73">
        <v>46.37</v>
      </c>
      <c r="I14" s="37"/>
    </row>
    <row r="15" spans="1:9" s="1" customFormat="1" ht="14.25">
      <c r="A15" s="2" t="s">
        <v>27</v>
      </c>
      <c r="B15" s="73">
        <v>43.31</v>
      </c>
      <c r="C15" s="2"/>
      <c r="D15" s="73">
        <v>47.56</v>
      </c>
      <c r="E15" s="73"/>
      <c r="F15" s="73">
        <v>47.48</v>
      </c>
      <c r="G15" s="73"/>
      <c r="H15" s="73">
        <v>46.37</v>
      </c>
      <c r="I15" s="37"/>
    </row>
    <row r="16" spans="1:9" s="1" customFormat="1" ht="9" customHeight="1">
      <c r="A16" s="2"/>
      <c r="B16" s="133"/>
      <c r="C16" s="2"/>
      <c r="D16" s="133"/>
      <c r="E16" s="133"/>
      <c r="F16" s="133"/>
      <c r="G16" s="133"/>
      <c r="H16" s="133"/>
      <c r="I16" s="4"/>
    </row>
    <row r="17" spans="1:9" s="1" customFormat="1" ht="14.25">
      <c r="A17" s="2" t="s">
        <v>30</v>
      </c>
      <c r="B17" s="73"/>
      <c r="C17" s="2"/>
      <c r="D17" s="73"/>
      <c r="E17" s="73"/>
      <c r="F17" s="73"/>
      <c r="G17" s="73"/>
      <c r="H17" s="73"/>
      <c r="I17" s="4"/>
    </row>
    <row r="18" spans="1:9" s="1" customFormat="1" ht="14.25">
      <c r="A18" s="2" t="s">
        <v>31</v>
      </c>
      <c r="B18" s="73"/>
      <c r="C18" s="2"/>
      <c r="D18" s="73"/>
      <c r="E18" s="73"/>
      <c r="F18" s="73"/>
      <c r="G18" s="73"/>
      <c r="H18" s="73"/>
      <c r="I18" s="4"/>
    </row>
    <row r="19" spans="1:9" s="1" customFormat="1" ht="14.25">
      <c r="A19" s="2" t="s">
        <v>26</v>
      </c>
      <c r="B19" s="73">
        <v>119.79</v>
      </c>
      <c r="C19" s="2"/>
      <c r="D19" s="73">
        <v>121.99</v>
      </c>
      <c r="E19" s="73"/>
      <c r="F19" s="73">
        <v>121.54</v>
      </c>
      <c r="G19" s="73"/>
      <c r="H19" s="73">
        <v>119.92</v>
      </c>
      <c r="I19" s="4"/>
    </row>
    <row r="20" spans="1:9" s="1" customFormat="1" ht="14.25">
      <c r="A20" s="2" t="s">
        <v>27</v>
      </c>
      <c r="B20" s="73">
        <v>117.24</v>
      </c>
      <c r="C20" s="2"/>
      <c r="D20" s="73">
        <v>119.49</v>
      </c>
      <c r="E20" s="73"/>
      <c r="F20" s="73">
        <v>119.04</v>
      </c>
      <c r="G20" s="73"/>
      <c r="H20" s="73">
        <v>117.42</v>
      </c>
      <c r="I20" s="4"/>
    </row>
    <row r="21" spans="1:9" s="1" customFormat="1" ht="14.25">
      <c r="A21" s="2" t="s">
        <v>32</v>
      </c>
      <c r="B21" s="73"/>
      <c r="C21" s="73"/>
      <c r="D21" s="73"/>
      <c r="E21" s="73"/>
      <c r="F21" s="73"/>
      <c r="G21" s="73"/>
      <c r="H21" s="73"/>
      <c r="I21" s="4"/>
    </row>
    <row r="22" spans="1:9" s="1" customFormat="1" ht="14.25">
      <c r="A22" s="2" t="s">
        <v>26</v>
      </c>
      <c r="B22" s="73">
        <v>43.93</v>
      </c>
      <c r="C22" s="73"/>
      <c r="D22" s="73">
        <v>47.56</v>
      </c>
      <c r="E22" s="73"/>
      <c r="F22" s="73">
        <v>47.48</v>
      </c>
      <c r="G22" s="73"/>
      <c r="H22" s="73">
        <v>46.38</v>
      </c>
      <c r="I22" s="4"/>
    </row>
    <row r="23" spans="1:9" s="1" customFormat="1" ht="14.25">
      <c r="A23" s="2" t="s">
        <v>27</v>
      </c>
      <c r="B23" s="73">
        <v>29.18</v>
      </c>
      <c r="C23" s="73"/>
      <c r="D23" s="73">
        <v>33.06</v>
      </c>
      <c r="E23" s="73"/>
      <c r="F23" s="73">
        <v>32.98</v>
      </c>
      <c r="G23" s="73"/>
      <c r="H23" s="73">
        <v>32.38</v>
      </c>
      <c r="I23" s="4"/>
    </row>
    <row r="24" spans="1:9" s="1" customFormat="1" ht="14.25">
      <c r="A24" s="2" t="s">
        <v>33</v>
      </c>
      <c r="B24" s="133"/>
      <c r="C24" s="73"/>
      <c r="D24" s="133"/>
      <c r="E24" s="133"/>
      <c r="F24" s="133"/>
      <c r="G24" s="133"/>
      <c r="H24" s="133"/>
      <c r="I24" s="4"/>
    </row>
    <row r="25" spans="1:9" s="1" customFormat="1" ht="14.25">
      <c r="A25" s="2" t="s">
        <v>26</v>
      </c>
      <c r="B25" s="73">
        <v>84.04</v>
      </c>
      <c r="C25" s="73"/>
      <c r="D25" s="73">
        <v>82.82</v>
      </c>
      <c r="E25" s="73"/>
      <c r="F25" s="73">
        <v>82.77</v>
      </c>
      <c r="G25" s="73"/>
      <c r="H25" s="73">
        <v>84.26</v>
      </c>
      <c r="I25" s="37"/>
    </row>
    <row r="26" spans="1:9" s="1" customFormat="1" ht="14.25">
      <c r="A26" s="2" t="s">
        <v>27</v>
      </c>
      <c r="B26" s="73">
        <v>80.64</v>
      </c>
      <c r="C26" s="73"/>
      <c r="D26" s="73">
        <v>79.92</v>
      </c>
      <c r="E26" s="73"/>
      <c r="F26" s="73">
        <v>79.87</v>
      </c>
      <c r="G26" s="73"/>
      <c r="H26" s="73">
        <v>81.86</v>
      </c>
      <c r="I26" s="4"/>
    </row>
    <row r="27" spans="1:9" s="1" customFormat="1" ht="8.25" customHeight="1">
      <c r="A27" s="2"/>
      <c r="B27" s="73"/>
      <c r="C27" s="73"/>
      <c r="D27" s="58"/>
      <c r="E27" s="73"/>
      <c r="F27" s="73"/>
      <c r="G27" s="73"/>
      <c r="H27" s="58"/>
      <c r="I27" s="4"/>
    </row>
    <row r="28" spans="1:9" s="1" customFormat="1" ht="14.25">
      <c r="A28" s="2"/>
      <c r="B28" s="117" t="s">
        <v>34</v>
      </c>
      <c r="C28" s="117"/>
      <c r="D28" s="117"/>
      <c r="E28" s="117"/>
      <c r="F28" s="117"/>
      <c r="G28" s="117"/>
      <c r="H28" s="117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5">
        <v>70.2</v>
      </c>
      <c r="C30" s="67"/>
      <c r="D30" s="65">
        <v>67.9</v>
      </c>
      <c r="E30" s="133"/>
      <c r="F30" s="65">
        <v>68.1</v>
      </c>
      <c r="G30" s="133"/>
      <c r="H30" s="65">
        <v>70.3</v>
      </c>
      <c r="I30" s="4"/>
    </row>
    <row r="31" spans="1:9" s="1" customFormat="1" ht="14.25">
      <c r="A31" s="48" t="s">
        <v>27</v>
      </c>
      <c r="B31" s="70">
        <v>68.8</v>
      </c>
      <c r="C31" s="71"/>
      <c r="D31" s="70">
        <v>66.9</v>
      </c>
      <c r="E31" s="132"/>
      <c r="F31" s="70">
        <v>67.1</v>
      </c>
      <c r="G31" s="132"/>
      <c r="H31" s="70">
        <v>69.7</v>
      </c>
      <c r="I31" s="4"/>
    </row>
    <row r="32" spans="1:9" s="1" customFormat="1" ht="3.75" customHeight="1">
      <c r="A32" s="2"/>
      <c r="B32" s="65"/>
      <c r="C32" s="65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2"/>
      <c r="C33" s="72"/>
      <c r="D33" s="2"/>
      <c r="E33" s="2"/>
      <c r="F33" s="2"/>
      <c r="G33" s="2"/>
      <c r="H33" s="2"/>
      <c r="I33" s="37"/>
    </row>
    <row r="34" spans="1:9" ht="6.75" customHeight="1">
      <c r="A34" s="2"/>
      <c r="B34" s="72"/>
      <c r="C34" s="72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2"/>
      <c r="C35" s="72"/>
      <c r="D35" s="2"/>
      <c r="E35" s="2"/>
      <c r="F35" s="2"/>
      <c r="G35" s="2"/>
      <c r="H35" s="2"/>
      <c r="I35" s="37"/>
    </row>
    <row r="36" spans="1:9" ht="6.75" customHeight="1">
      <c r="A36" s="133"/>
      <c r="B36" s="133"/>
      <c r="C36" s="133"/>
      <c r="D36" s="133"/>
      <c r="E36" s="133"/>
      <c r="F36" s="133"/>
      <c r="G36" s="133"/>
      <c r="H36" s="133"/>
      <c r="I36" s="37"/>
    </row>
    <row r="37" spans="1:12" ht="13.5" customHeight="1">
      <c r="A37" s="2" t="s">
        <v>238</v>
      </c>
      <c r="B37" s="133"/>
      <c r="C37" s="133"/>
      <c r="D37" s="133"/>
      <c r="E37" s="133"/>
      <c r="F37" s="133"/>
      <c r="G37" s="133"/>
      <c r="H37" s="133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8" t="s">
        <v>197</v>
      </c>
      <c r="B1" s="48"/>
      <c r="C1" s="48"/>
      <c r="D1" s="48"/>
      <c r="E1" s="48"/>
      <c r="F1" s="37"/>
      <c r="G1" s="3"/>
    </row>
    <row r="2" spans="1:7" ht="14.25">
      <c r="A2" s="2"/>
      <c r="B2" s="57" t="s">
        <v>205</v>
      </c>
      <c r="C2" s="57" t="s">
        <v>206</v>
      </c>
      <c r="D2" s="57" t="s">
        <v>212</v>
      </c>
      <c r="E2" s="57" t="s">
        <v>212</v>
      </c>
      <c r="F2" s="37"/>
      <c r="G2" s="3"/>
    </row>
    <row r="3" spans="1:7" ht="14.25">
      <c r="A3" s="74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  <c r="G3" s="3"/>
    </row>
    <row r="4" spans="1:7" ht="9" customHeight="1">
      <c r="A4" s="2"/>
      <c r="B4" s="57"/>
      <c r="C4" s="57"/>
      <c r="D4" s="57"/>
      <c r="E4" s="57"/>
      <c r="F4" s="37"/>
      <c r="G4" s="3"/>
    </row>
    <row r="5" spans="1:7" ht="14.25">
      <c r="A5" s="2"/>
      <c r="B5" s="119" t="s">
        <v>47</v>
      </c>
      <c r="C5" s="119"/>
      <c r="D5" s="119"/>
      <c r="E5" s="119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59">
        <v>13176</v>
      </c>
      <c r="C7" s="59">
        <v>11411</v>
      </c>
      <c r="D7" s="59">
        <v>9465</v>
      </c>
      <c r="E7" s="59">
        <v>7604</v>
      </c>
      <c r="F7" s="5"/>
      <c r="G7" s="3"/>
    </row>
    <row r="8" spans="1:7" ht="14.25">
      <c r="A8" s="2" t="s">
        <v>50</v>
      </c>
      <c r="B8" s="69">
        <v>251</v>
      </c>
      <c r="C8" s="69">
        <v>0</v>
      </c>
      <c r="D8" s="69">
        <v>0</v>
      </c>
      <c r="E8" s="69">
        <v>0</v>
      </c>
      <c r="F8" s="6"/>
      <c r="G8" s="3"/>
    </row>
    <row r="9" spans="1:7" ht="14.25">
      <c r="A9" s="2" t="s">
        <v>51</v>
      </c>
      <c r="B9" s="65">
        <v>4</v>
      </c>
      <c r="C9" s="65">
        <v>4</v>
      </c>
      <c r="D9" s="65">
        <v>4</v>
      </c>
      <c r="E9" s="65">
        <v>0.6</v>
      </c>
      <c r="F9" s="4"/>
      <c r="G9" s="3"/>
    </row>
    <row r="10" spans="1:7" ht="10.5" customHeight="1">
      <c r="A10" s="2"/>
      <c r="B10" s="2"/>
      <c r="C10" s="2"/>
      <c r="D10" s="2"/>
      <c r="E10" s="64"/>
      <c r="F10" s="37"/>
      <c r="G10" s="3"/>
    </row>
    <row r="11" spans="1:7" ht="14.25">
      <c r="A11" s="2"/>
      <c r="B11" s="118" t="s">
        <v>53</v>
      </c>
      <c r="C11" s="118"/>
      <c r="D11" s="118"/>
      <c r="E11" s="118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7">
        <v>424</v>
      </c>
      <c r="C13" s="67">
        <v>590.1</v>
      </c>
      <c r="D13" s="67">
        <v>609</v>
      </c>
      <c r="E13" s="67">
        <v>307.9</v>
      </c>
      <c r="F13" s="37"/>
      <c r="G13" s="3"/>
    </row>
    <row r="14" spans="1:7" ht="14.25">
      <c r="A14" s="2" t="s">
        <v>56</v>
      </c>
      <c r="B14" s="2">
        <v>94.6</v>
      </c>
      <c r="C14" s="2">
        <v>464.6</v>
      </c>
      <c r="D14" s="2">
        <v>431.8</v>
      </c>
      <c r="E14" s="65">
        <v>265.8</v>
      </c>
      <c r="F14" s="37"/>
      <c r="G14" s="3"/>
    </row>
    <row r="15" spans="1:7" ht="14.25">
      <c r="A15" s="2" t="s">
        <v>57</v>
      </c>
      <c r="B15" s="65">
        <v>329.4</v>
      </c>
      <c r="C15" s="65">
        <v>125.5</v>
      </c>
      <c r="D15" s="65">
        <v>177.2</v>
      </c>
      <c r="E15" s="65">
        <v>42.2</v>
      </c>
      <c r="F15" s="37"/>
      <c r="G15" s="3"/>
    </row>
    <row r="16" spans="1:7" ht="14.25">
      <c r="A16" s="2" t="s">
        <v>58</v>
      </c>
      <c r="B16" s="67">
        <v>1194.4</v>
      </c>
      <c r="C16" s="67">
        <v>1784.6</v>
      </c>
      <c r="D16" s="67">
        <v>2393.6</v>
      </c>
      <c r="E16" s="67">
        <v>2426.4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5">
        <v>16</v>
      </c>
      <c r="C18" s="65">
        <v>105.6</v>
      </c>
      <c r="D18" s="65">
        <v>25.9</v>
      </c>
      <c r="E18" s="65">
        <v>44.9</v>
      </c>
      <c r="F18" s="37"/>
      <c r="G18" s="3"/>
    </row>
    <row r="19" spans="1:7" ht="14.25">
      <c r="A19" s="2" t="s">
        <v>58</v>
      </c>
      <c r="B19" s="2">
        <v>108.6</v>
      </c>
      <c r="C19" s="2">
        <v>214.2</v>
      </c>
      <c r="D19" s="2">
        <v>240.1</v>
      </c>
      <c r="E19" s="67">
        <v>254.8</v>
      </c>
      <c r="F19" s="37"/>
      <c r="G19" s="3"/>
    </row>
    <row r="20" spans="1:7" ht="14.25">
      <c r="A20" s="2" t="s">
        <v>60</v>
      </c>
      <c r="B20" s="67">
        <v>0</v>
      </c>
      <c r="C20" s="67">
        <v>2.1</v>
      </c>
      <c r="D20" s="67">
        <v>4.4</v>
      </c>
      <c r="E20" s="67">
        <v>2.2</v>
      </c>
      <c r="F20" s="37"/>
      <c r="G20" s="3"/>
    </row>
    <row r="21" spans="1:7" ht="14.25">
      <c r="A21" s="48" t="s">
        <v>58</v>
      </c>
      <c r="B21" s="70">
        <v>0</v>
      </c>
      <c r="C21" s="70">
        <v>2.1</v>
      </c>
      <c r="D21" s="70">
        <v>6.5</v>
      </c>
      <c r="E21" s="70">
        <v>2.2</v>
      </c>
      <c r="F21" s="37"/>
      <c r="G21" s="3"/>
    </row>
    <row r="22" spans="1:7" ht="3.75" customHeight="1">
      <c r="A22" s="2"/>
      <c r="B22" s="65"/>
      <c r="C22" s="65"/>
      <c r="D22" s="65"/>
      <c r="E22" s="65"/>
      <c r="F22" s="37"/>
      <c r="G22" s="3"/>
    </row>
    <row r="23" spans="1:7" ht="13.5" customHeight="1">
      <c r="A23" s="2" t="s">
        <v>204</v>
      </c>
      <c r="B23" s="133"/>
      <c r="C23" s="133"/>
      <c r="D23" s="2"/>
      <c r="E23" s="133"/>
      <c r="F23" s="37"/>
      <c r="G23" s="3"/>
    </row>
    <row r="24" spans="1:7" ht="6.75" customHeight="1">
      <c r="A24" s="2"/>
      <c r="B24" s="133"/>
      <c r="C24" s="133"/>
      <c r="D24" s="2"/>
      <c r="E24" s="2"/>
      <c r="F24" s="37"/>
      <c r="G24" s="18"/>
    </row>
    <row r="25" spans="1:7" ht="13.5" customHeight="1">
      <c r="A25" s="2" t="s">
        <v>191</v>
      </c>
      <c r="B25" s="133"/>
      <c r="C25" s="133"/>
      <c r="D25" s="2"/>
      <c r="E25" s="133"/>
      <c r="F25" s="37"/>
      <c r="G25" s="3"/>
    </row>
    <row r="26" spans="1:7" ht="13.5" customHeight="1">
      <c r="A26" s="75" t="s">
        <v>214</v>
      </c>
      <c r="B26" s="75"/>
      <c r="C26" s="75"/>
      <c r="D26" s="75"/>
      <c r="E26" s="75"/>
      <c r="F26" s="37"/>
      <c r="G26" s="3"/>
    </row>
    <row r="27" spans="1:7" ht="6.75" customHeight="1">
      <c r="A27" s="133"/>
      <c r="B27" s="133"/>
      <c r="C27" s="133"/>
      <c r="D27" s="2"/>
      <c r="E27" s="133"/>
      <c r="F27" s="37"/>
      <c r="G27" s="3"/>
    </row>
    <row r="28" spans="1:6" ht="13.5" customHeight="1">
      <c r="A28" s="2" t="s">
        <v>239</v>
      </c>
      <c r="B28" s="133"/>
      <c r="C28" s="133"/>
      <c r="D28" s="2"/>
      <c r="E28" s="133"/>
      <c r="F28" s="35"/>
    </row>
    <row r="29" spans="1:6" ht="14.25">
      <c r="A29" s="4"/>
      <c r="B29" s="120"/>
      <c r="C29" s="120"/>
      <c r="D29" s="120"/>
      <c r="E29" s="120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1"/>
      <c r="B43" s="121"/>
      <c r="C43" s="121"/>
      <c r="D43" s="121"/>
      <c r="E43" s="121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6" t="s">
        <v>198</v>
      </c>
      <c r="B1" s="2"/>
      <c r="C1" s="2"/>
      <c r="D1" s="2"/>
      <c r="E1" s="2"/>
      <c r="F1" s="37"/>
    </row>
    <row r="2" spans="1:6" ht="14.25">
      <c r="A2" s="46"/>
      <c r="B2" s="47" t="s">
        <v>205</v>
      </c>
      <c r="C2" s="47" t="s">
        <v>206</v>
      </c>
      <c r="D2" s="47" t="s">
        <v>212</v>
      </c>
      <c r="E2" s="47" t="s">
        <v>212</v>
      </c>
      <c r="F2" s="37"/>
    </row>
    <row r="3" spans="1:6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4"/>
    </row>
    <row r="4" spans="1:6" ht="14.25">
      <c r="A4" s="56"/>
      <c r="B4" s="57"/>
      <c r="C4" s="57"/>
      <c r="D4" s="2"/>
      <c r="E4" s="57"/>
      <c r="F4" s="37"/>
    </row>
    <row r="5" spans="1:6" ht="14.25">
      <c r="A5" s="2"/>
      <c r="B5" s="122" t="s">
        <v>47</v>
      </c>
      <c r="C5" s="122"/>
      <c r="D5" s="122"/>
      <c r="E5" s="122"/>
      <c r="F5" s="20"/>
    </row>
    <row r="6" spans="1:6" ht="14.25">
      <c r="A6" s="2" t="s">
        <v>48</v>
      </c>
      <c r="B6" s="77"/>
      <c r="C6" s="77"/>
      <c r="D6" s="77"/>
      <c r="E6" s="77"/>
      <c r="F6" s="20"/>
    </row>
    <row r="7" spans="1:6" ht="14.25">
      <c r="A7" s="2" t="s">
        <v>61</v>
      </c>
      <c r="B7" s="57">
        <v>224</v>
      </c>
      <c r="C7" s="57">
        <v>217</v>
      </c>
      <c r="D7" s="57">
        <v>222</v>
      </c>
      <c r="E7" s="57">
        <v>210</v>
      </c>
      <c r="F7" s="20"/>
    </row>
    <row r="8" spans="1:6" ht="14.25">
      <c r="A8" s="2" t="s">
        <v>62</v>
      </c>
      <c r="B8" s="59">
        <v>1671</v>
      </c>
      <c r="C8" s="59">
        <v>1888</v>
      </c>
      <c r="D8" s="59">
        <v>2110</v>
      </c>
      <c r="E8" s="59">
        <v>1989</v>
      </c>
      <c r="F8" s="20"/>
    </row>
    <row r="9" spans="1:6" ht="14.25">
      <c r="A9" s="2" t="s">
        <v>63</v>
      </c>
      <c r="B9" s="64">
        <v>9.7</v>
      </c>
      <c r="C9" s="64">
        <v>10.3</v>
      </c>
      <c r="D9" s="64">
        <v>10.1</v>
      </c>
      <c r="E9" s="64">
        <v>10</v>
      </c>
      <c r="F9" s="20"/>
    </row>
    <row r="10" spans="1:6" ht="14.25">
      <c r="A10" s="2"/>
      <c r="B10" s="57"/>
      <c r="C10" s="57"/>
      <c r="D10" s="57"/>
      <c r="E10" s="57"/>
      <c r="F10" s="20"/>
    </row>
    <row r="11" spans="1:6" ht="14.25">
      <c r="A11" s="2" t="s">
        <v>64</v>
      </c>
      <c r="B11" s="57">
        <v>223</v>
      </c>
      <c r="C11" s="57">
        <v>216</v>
      </c>
      <c r="D11" s="57">
        <v>222</v>
      </c>
      <c r="E11" s="57">
        <v>209</v>
      </c>
      <c r="F11" s="20"/>
    </row>
    <row r="12" spans="1:6" ht="14.25">
      <c r="A12" s="2" t="s">
        <v>62</v>
      </c>
      <c r="B12" s="59">
        <v>1662</v>
      </c>
      <c r="C12" s="59">
        <v>1878</v>
      </c>
      <c r="D12" s="59">
        <v>2099</v>
      </c>
      <c r="E12" s="59">
        <v>1977</v>
      </c>
      <c r="F12" s="20"/>
    </row>
    <row r="13" spans="1:6" ht="14.25">
      <c r="A13" s="2" t="s">
        <v>63</v>
      </c>
      <c r="B13" s="57">
        <v>9.7</v>
      </c>
      <c r="C13" s="57">
        <v>10.3</v>
      </c>
      <c r="D13" s="57">
        <v>10.1</v>
      </c>
      <c r="E13" s="57">
        <v>9.9</v>
      </c>
      <c r="F13" s="20"/>
    </row>
    <row r="14" spans="1:6" ht="14.25">
      <c r="A14" s="2"/>
      <c r="B14" s="133"/>
      <c r="C14" s="133"/>
      <c r="D14" s="133"/>
      <c r="E14" s="133"/>
      <c r="F14" s="37"/>
    </row>
    <row r="15" spans="1:6" ht="14.25">
      <c r="A15" s="2" t="s">
        <v>65</v>
      </c>
      <c r="B15" s="59">
        <v>1743</v>
      </c>
      <c r="C15" s="59">
        <v>1666</v>
      </c>
      <c r="D15" s="59">
        <v>1619</v>
      </c>
      <c r="E15" s="59">
        <v>1463</v>
      </c>
      <c r="F15" s="39"/>
    </row>
    <row r="16" spans="1:6" ht="14.25">
      <c r="A16" s="2" t="s">
        <v>62</v>
      </c>
      <c r="B16" s="59">
        <v>7291</v>
      </c>
      <c r="C16" s="59">
        <v>8957</v>
      </c>
      <c r="D16" s="59">
        <v>10653</v>
      </c>
      <c r="E16" s="59">
        <v>13127</v>
      </c>
      <c r="F16" s="39"/>
    </row>
    <row r="17" spans="1:6" ht="14.25">
      <c r="A17" s="2" t="s">
        <v>66</v>
      </c>
      <c r="B17" s="59">
        <v>331</v>
      </c>
      <c r="C17" s="59">
        <v>450</v>
      </c>
      <c r="D17" s="59">
        <v>379</v>
      </c>
      <c r="E17" s="59">
        <v>296</v>
      </c>
      <c r="F17" s="40"/>
    </row>
    <row r="18" spans="1:6" ht="14.25">
      <c r="A18" s="2" t="s">
        <v>62</v>
      </c>
      <c r="B18" s="59">
        <v>2604</v>
      </c>
      <c r="C18" s="59">
        <v>3054</v>
      </c>
      <c r="D18" s="59">
        <v>3433</v>
      </c>
      <c r="E18" s="59">
        <v>2093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4">
        <v>49.4</v>
      </c>
      <c r="C20" s="64">
        <v>63.1</v>
      </c>
      <c r="D20" s="64">
        <v>46.3</v>
      </c>
      <c r="E20" s="64">
        <v>67.5</v>
      </c>
      <c r="F20" s="40"/>
    </row>
    <row r="21" spans="1:6" ht="14.25">
      <c r="A21" s="2" t="s">
        <v>62</v>
      </c>
      <c r="B21" s="64">
        <v>306.6</v>
      </c>
      <c r="C21" s="64">
        <v>369.7</v>
      </c>
      <c r="D21" s="64">
        <v>415.9</v>
      </c>
      <c r="E21" s="64">
        <v>682.4</v>
      </c>
      <c r="F21" s="40"/>
    </row>
    <row r="22" spans="1:6" ht="14.25">
      <c r="A22" s="2" t="s">
        <v>66</v>
      </c>
      <c r="B22" s="64">
        <v>17.6</v>
      </c>
      <c r="C22" s="64">
        <v>15.3</v>
      </c>
      <c r="D22" s="64">
        <v>7.7</v>
      </c>
      <c r="E22" s="64">
        <v>0.2</v>
      </c>
      <c r="F22" s="40"/>
    </row>
    <row r="23" spans="1:6" ht="14.25">
      <c r="A23" s="2" t="s">
        <v>62</v>
      </c>
      <c r="B23" s="64">
        <v>31.7</v>
      </c>
      <c r="C23" s="64">
        <v>46.8</v>
      </c>
      <c r="D23" s="64">
        <v>54.9</v>
      </c>
      <c r="E23" s="64">
        <v>4.2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4" t="s">
        <v>53</v>
      </c>
      <c r="C25" s="124"/>
      <c r="D25" s="124"/>
      <c r="E25" s="124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733.5</v>
      </c>
      <c r="C27" s="21">
        <v>524</v>
      </c>
      <c r="D27" s="21">
        <v>750.8</v>
      </c>
      <c r="E27" s="21">
        <v>659.2</v>
      </c>
      <c r="F27" s="37"/>
    </row>
    <row r="28" spans="1:6" ht="14.25">
      <c r="A28" s="2" t="s">
        <v>68</v>
      </c>
      <c r="B28" s="21">
        <v>1641.1</v>
      </c>
      <c r="C28" s="21">
        <v>2165.1</v>
      </c>
      <c r="D28" s="21">
        <v>2915.9</v>
      </c>
      <c r="E28" s="21">
        <v>2429</v>
      </c>
      <c r="F28" s="37"/>
    </row>
    <row r="29" spans="1:6" ht="14.25">
      <c r="A29" s="2" t="s">
        <v>70</v>
      </c>
      <c r="B29" s="64">
        <v>68.4</v>
      </c>
      <c r="C29" s="64">
        <v>93.5</v>
      </c>
      <c r="D29" s="64">
        <v>55.6</v>
      </c>
      <c r="E29" s="64">
        <v>102.1</v>
      </c>
      <c r="F29" s="37"/>
    </row>
    <row r="30" spans="1:6" ht="14.25">
      <c r="A30" s="2" t="s">
        <v>68</v>
      </c>
      <c r="B30" s="64">
        <v>222.2</v>
      </c>
      <c r="C30" s="64">
        <v>315.7</v>
      </c>
      <c r="D30" s="64">
        <v>371.3</v>
      </c>
      <c r="E30" s="64">
        <v>315.7</v>
      </c>
      <c r="F30" s="37"/>
    </row>
    <row r="31" spans="1:6" ht="14.25">
      <c r="A31" s="2" t="s">
        <v>71</v>
      </c>
      <c r="B31" s="64">
        <v>44.5</v>
      </c>
      <c r="C31" s="64">
        <v>37.5</v>
      </c>
      <c r="D31" s="64">
        <v>48.6</v>
      </c>
      <c r="E31" s="64">
        <v>88.1</v>
      </c>
      <c r="F31" s="37"/>
    </row>
    <row r="32" spans="1:6" ht="14.25">
      <c r="A32" s="48" t="s">
        <v>68</v>
      </c>
      <c r="B32" s="78">
        <v>44.5</v>
      </c>
      <c r="C32" s="78">
        <v>82</v>
      </c>
      <c r="D32" s="78">
        <v>130.6</v>
      </c>
      <c r="E32" s="78">
        <v>240.2</v>
      </c>
      <c r="F32" s="37"/>
    </row>
    <row r="33" spans="1:6" ht="3.75" customHeight="1">
      <c r="A33" s="2"/>
      <c r="B33" s="59"/>
      <c r="C33" s="59"/>
      <c r="D33" s="59"/>
      <c r="E33" s="59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133"/>
      <c r="C35" s="133"/>
      <c r="D35" s="133"/>
      <c r="E35" s="133"/>
      <c r="F35" s="41"/>
    </row>
    <row r="36" spans="1:6" ht="6.75" customHeight="1">
      <c r="A36" s="2"/>
      <c r="B36" s="133"/>
      <c r="C36" s="133"/>
      <c r="D36" s="133"/>
      <c r="E36" s="133"/>
      <c r="F36" s="41"/>
    </row>
    <row r="37" spans="1:6" ht="13.5" customHeight="1">
      <c r="A37" s="125" t="s">
        <v>215</v>
      </c>
      <c r="B37" s="125"/>
      <c r="C37" s="125"/>
      <c r="D37" s="125"/>
      <c r="E37" s="125"/>
      <c r="F37" s="37"/>
    </row>
    <row r="38" spans="1:6" ht="13.5" customHeight="1">
      <c r="A38" s="2" t="s">
        <v>216</v>
      </c>
      <c r="B38" s="79"/>
      <c r="C38" s="79"/>
      <c r="D38" s="79"/>
      <c r="E38" s="79"/>
      <c r="F38" s="42"/>
    </row>
    <row r="39" spans="1:6" ht="6.75" customHeight="1">
      <c r="A39" s="2"/>
      <c r="B39" s="79"/>
      <c r="C39" s="79"/>
      <c r="D39" s="79"/>
      <c r="E39" s="79"/>
      <c r="F39" s="42"/>
    </row>
    <row r="40" spans="1:6" ht="13.5" customHeight="1">
      <c r="A40" s="2" t="s">
        <v>239</v>
      </c>
      <c r="B40" s="79"/>
      <c r="C40" s="79"/>
      <c r="D40" s="79"/>
      <c r="E40" s="79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3"/>
      <c r="B48" s="123"/>
      <c r="C48" s="123"/>
      <c r="D48" s="123"/>
      <c r="E48" s="123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8" t="s">
        <v>199</v>
      </c>
      <c r="B1" s="113"/>
      <c r="C1" s="114"/>
      <c r="D1" s="48"/>
      <c r="E1" s="48"/>
      <c r="F1" s="37"/>
    </row>
    <row r="2" spans="1:6" ht="14.25">
      <c r="A2" s="2"/>
      <c r="B2" s="57" t="s">
        <v>206</v>
      </c>
      <c r="C2" s="57" t="s">
        <v>212</v>
      </c>
      <c r="D2" s="57" t="s">
        <v>213</v>
      </c>
      <c r="E2" s="57" t="s">
        <v>213</v>
      </c>
      <c r="F2" s="37"/>
    </row>
    <row r="3" spans="1:6" ht="14.25">
      <c r="A3" s="53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</row>
    <row r="4" spans="1:6" ht="14.25">
      <c r="A4" s="56"/>
      <c r="B4" s="57"/>
      <c r="C4" s="57"/>
      <c r="D4" s="57"/>
      <c r="E4" s="57"/>
      <c r="F4" s="37"/>
    </row>
    <row r="5" spans="1:6" ht="14.25">
      <c r="A5" s="56"/>
      <c r="B5" s="118" t="s">
        <v>73</v>
      </c>
      <c r="C5" s="118"/>
      <c r="D5" s="118"/>
      <c r="E5" s="118"/>
      <c r="F5" s="37"/>
    </row>
    <row r="6" spans="1:6" ht="14.25">
      <c r="A6" s="2" t="s">
        <v>74</v>
      </c>
      <c r="B6" s="80"/>
      <c r="C6" s="2"/>
      <c r="D6" s="2"/>
      <c r="E6" s="2"/>
      <c r="F6" s="37"/>
    </row>
    <row r="7" spans="1:6" ht="14.25">
      <c r="A7" s="2" t="s">
        <v>75</v>
      </c>
      <c r="B7" s="73">
        <v>132.78</v>
      </c>
      <c r="C7" s="73">
        <v>142.76</v>
      </c>
      <c r="D7" s="73">
        <v>132.6</v>
      </c>
      <c r="E7" s="73">
        <v>72.43</v>
      </c>
      <c r="F7" s="37"/>
    </row>
    <row r="8" spans="1:6" ht="14.25">
      <c r="A8" s="2" t="s">
        <v>76</v>
      </c>
      <c r="B8" s="73">
        <v>134.25</v>
      </c>
      <c r="C8" s="73">
        <v>140.06</v>
      </c>
      <c r="D8" s="73">
        <v>127.09</v>
      </c>
      <c r="E8" s="73">
        <v>81.88</v>
      </c>
      <c r="F8" s="43"/>
    </row>
    <row r="9" spans="1:6" ht="14.25">
      <c r="A9" s="2" t="s">
        <v>77</v>
      </c>
      <c r="B9" s="73">
        <v>300</v>
      </c>
      <c r="C9" s="73">
        <v>300</v>
      </c>
      <c r="D9" s="73">
        <v>300</v>
      </c>
      <c r="E9" s="73">
        <v>143</v>
      </c>
      <c r="F9" s="43"/>
    </row>
    <row r="10" spans="1:6" ht="14.25">
      <c r="A10" s="2" t="s">
        <v>78</v>
      </c>
      <c r="B10" s="133"/>
      <c r="C10" s="133"/>
      <c r="D10" s="133"/>
      <c r="E10" s="2"/>
      <c r="F10" s="43"/>
    </row>
    <row r="11" spans="1:6" ht="14.25">
      <c r="A11" s="2" t="s">
        <v>79</v>
      </c>
      <c r="B11" s="81">
        <v>110</v>
      </c>
      <c r="C11" s="81">
        <v>90.7</v>
      </c>
      <c r="D11" s="81" t="s">
        <v>52</v>
      </c>
      <c r="E11" s="81">
        <v>72.9</v>
      </c>
      <c r="F11" s="43"/>
    </row>
    <row r="12" spans="1:6" ht="14.25">
      <c r="A12" s="80"/>
      <c r="B12" s="133"/>
      <c r="C12" s="133"/>
      <c r="D12" s="133"/>
      <c r="E12" s="2"/>
      <c r="F12" s="4"/>
    </row>
    <row r="13" spans="1:6" ht="14.25">
      <c r="A13" s="2" t="s">
        <v>80</v>
      </c>
      <c r="B13" s="133"/>
      <c r="C13" s="133"/>
      <c r="D13" s="133"/>
      <c r="E13" s="2"/>
      <c r="F13" s="4"/>
    </row>
    <row r="14" spans="1:6" ht="14.25">
      <c r="A14" s="2" t="s">
        <v>81</v>
      </c>
      <c r="B14" s="73">
        <v>157.11</v>
      </c>
      <c r="C14" s="73">
        <v>165.46</v>
      </c>
      <c r="D14" s="73">
        <v>153.38</v>
      </c>
      <c r="E14" s="73">
        <v>94.58</v>
      </c>
      <c r="F14" s="17"/>
    </row>
    <row r="15" spans="1:6" ht="14.25">
      <c r="A15" s="2" t="s">
        <v>82</v>
      </c>
      <c r="B15" s="73">
        <v>158.5</v>
      </c>
      <c r="C15" s="73">
        <v>166.69</v>
      </c>
      <c r="D15" s="73">
        <v>155.5</v>
      </c>
      <c r="E15" s="73">
        <v>97.19</v>
      </c>
      <c r="F15" s="17"/>
    </row>
    <row r="16" spans="1:6" ht="14.25">
      <c r="A16" s="2" t="s">
        <v>83</v>
      </c>
      <c r="B16" s="73">
        <v>158</v>
      </c>
      <c r="C16" s="73">
        <v>166.19</v>
      </c>
      <c r="D16" s="73">
        <v>155</v>
      </c>
      <c r="E16" s="73">
        <v>96.69</v>
      </c>
      <c r="F16" s="43"/>
    </row>
    <row r="17" spans="1:6" ht="14.25">
      <c r="A17" s="2" t="s">
        <v>84</v>
      </c>
      <c r="B17" s="81" t="s">
        <v>85</v>
      </c>
      <c r="C17" s="81" t="s">
        <v>85</v>
      </c>
      <c r="D17" s="81" t="s">
        <v>85</v>
      </c>
      <c r="E17" s="81" t="s">
        <v>85</v>
      </c>
      <c r="F17" s="43"/>
    </row>
    <row r="18" spans="1:6" ht="14.25">
      <c r="A18" s="2"/>
      <c r="B18" s="2"/>
      <c r="C18" s="2"/>
      <c r="D18" s="2"/>
      <c r="E18" s="82"/>
      <c r="F18" s="4"/>
    </row>
    <row r="19" spans="1:6" ht="14.25">
      <c r="A19" s="2"/>
      <c r="B19" s="118" t="s">
        <v>86</v>
      </c>
      <c r="C19" s="118"/>
      <c r="D19" s="118"/>
      <c r="E19" s="118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1">
        <v>2.22</v>
      </c>
      <c r="C21" s="81">
        <v>2.53</v>
      </c>
      <c r="D21" s="81" t="s">
        <v>85</v>
      </c>
      <c r="E21" s="81" t="s">
        <v>85</v>
      </c>
      <c r="F21" s="37"/>
    </row>
    <row r="22" spans="1:6" ht="14.25">
      <c r="A22" s="2" t="s">
        <v>89</v>
      </c>
      <c r="B22" s="81">
        <v>2.73</v>
      </c>
      <c r="C22" s="81">
        <v>2.75</v>
      </c>
      <c r="D22" s="81">
        <v>2.79</v>
      </c>
      <c r="E22" s="81" t="s">
        <v>85</v>
      </c>
      <c r="F22" s="37"/>
    </row>
    <row r="23" spans="1:6" ht="14.25">
      <c r="A23" s="2" t="s">
        <v>90</v>
      </c>
      <c r="B23" s="81">
        <v>2.42</v>
      </c>
      <c r="C23" s="81" t="s">
        <v>85</v>
      </c>
      <c r="D23" s="81" t="s">
        <v>85</v>
      </c>
      <c r="E23" s="81" t="s">
        <v>85</v>
      </c>
      <c r="F23" s="37"/>
    </row>
    <row r="24" spans="1:6" ht="14.25">
      <c r="A24" s="2" t="s">
        <v>91</v>
      </c>
      <c r="B24" s="81" t="s">
        <v>85</v>
      </c>
      <c r="C24" s="81">
        <v>4.2</v>
      </c>
      <c r="D24" s="81">
        <v>4.26</v>
      </c>
      <c r="E24" s="81" t="s">
        <v>85</v>
      </c>
      <c r="F24" s="37"/>
    </row>
    <row r="25" spans="1:6" ht="14.25">
      <c r="A25" s="2" t="s">
        <v>92</v>
      </c>
      <c r="B25" s="81">
        <v>3.57</v>
      </c>
      <c r="C25" s="81">
        <v>3.38</v>
      </c>
      <c r="D25" s="81" t="s">
        <v>85</v>
      </c>
      <c r="E25" s="81" t="s">
        <v>85</v>
      </c>
      <c r="F25" s="37"/>
    </row>
    <row r="26" spans="1:6" ht="14.25">
      <c r="A26" s="48" t="s">
        <v>93</v>
      </c>
      <c r="B26" s="83">
        <v>4.5</v>
      </c>
      <c r="C26" s="83">
        <v>4.47</v>
      </c>
      <c r="D26" s="83">
        <v>4.7</v>
      </c>
      <c r="E26" s="83">
        <v>4.76</v>
      </c>
      <c r="F26" s="37"/>
    </row>
    <row r="27" spans="1:6" ht="3.75" customHeight="1">
      <c r="A27" s="2"/>
      <c r="B27" s="2"/>
      <c r="C27" s="2"/>
      <c r="D27" s="2"/>
      <c r="E27" s="84"/>
      <c r="F27" s="37"/>
    </row>
    <row r="28" spans="1:6" ht="13.5" customHeight="1">
      <c r="A28" s="2" t="s">
        <v>240</v>
      </c>
      <c r="B28" s="85"/>
      <c r="C28" s="81"/>
      <c r="D28" s="2"/>
      <c r="E28" s="86"/>
      <c r="F28" s="37"/>
    </row>
    <row r="29" spans="1:6" ht="13.5" customHeight="1">
      <c r="A29" s="2" t="s">
        <v>241</v>
      </c>
      <c r="B29" s="85"/>
      <c r="C29" s="133"/>
      <c r="D29" s="133"/>
      <c r="E29" s="133"/>
      <c r="F29" s="37"/>
    </row>
    <row r="30" spans="1:6" ht="6.75" customHeight="1">
      <c r="A30" s="2"/>
      <c r="B30" s="85"/>
      <c r="C30" s="133"/>
      <c r="D30" s="133"/>
      <c r="E30" s="133"/>
      <c r="F30" s="37"/>
    </row>
    <row r="31" spans="1:6" ht="13.5" customHeight="1">
      <c r="A31" s="2" t="s">
        <v>192</v>
      </c>
      <c r="B31" s="134"/>
      <c r="C31" s="133"/>
      <c r="D31" s="133"/>
      <c r="E31" s="133"/>
      <c r="F31" s="37"/>
    </row>
    <row r="32" spans="1:6" ht="6.75" customHeight="1">
      <c r="A32" s="2"/>
      <c r="B32" s="134"/>
      <c r="C32" s="133"/>
      <c r="D32" s="133"/>
      <c r="E32" s="133"/>
      <c r="F32" s="37"/>
    </row>
    <row r="33" spans="1:6" ht="13.5" customHeight="1">
      <c r="A33" s="2" t="s">
        <v>239</v>
      </c>
      <c r="B33" s="134"/>
      <c r="C33" s="133"/>
      <c r="D33" s="133"/>
      <c r="E33" s="133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200</v>
      </c>
      <c r="B1" s="48"/>
      <c r="C1" s="87"/>
      <c r="D1" s="88"/>
      <c r="E1" s="88"/>
      <c r="F1" s="4"/>
      <c r="G1" s="10"/>
    </row>
    <row r="2" spans="1:7" ht="14.25">
      <c r="A2" s="2"/>
      <c r="B2" s="69" t="s">
        <v>205</v>
      </c>
      <c r="C2" s="69" t="s">
        <v>206</v>
      </c>
      <c r="D2" s="69" t="s">
        <v>212</v>
      </c>
      <c r="E2" s="69" t="s">
        <v>212</v>
      </c>
      <c r="F2" s="11"/>
      <c r="G2" s="10"/>
    </row>
    <row r="3" spans="1:7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12"/>
      <c r="G3" s="10"/>
    </row>
    <row r="4" spans="1:7" ht="8.25" customHeight="1">
      <c r="A4" s="56"/>
      <c r="B4" s="69"/>
      <c r="C4" s="69"/>
      <c r="D4" s="69"/>
      <c r="E4" s="69"/>
      <c r="F4" s="11"/>
      <c r="G4" s="10"/>
    </row>
    <row r="5" spans="1:7" ht="14.25">
      <c r="A5" s="2"/>
      <c r="B5" s="126" t="s">
        <v>53</v>
      </c>
      <c r="C5" s="126"/>
      <c r="D5" s="126"/>
      <c r="E5" s="126"/>
      <c r="F5" s="45"/>
      <c r="G5" s="10"/>
    </row>
    <row r="6" spans="1:7" ht="7.5" customHeight="1">
      <c r="A6" s="2"/>
      <c r="B6" s="61"/>
      <c r="C6" s="13"/>
      <c r="D6" s="115"/>
      <c r="E6" s="115"/>
      <c r="F6" s="13"/>
      <c r="G6" s="10"/>
    </row>
    <row r="7" spans="1:7" ht="14.25">
      <c r="A7" s="2" t="s">
        <v>94</v>
      </c>
      <c r="B7" s="59">
        <f>SUM(B8:B12)</f>
        <v>330293.5</v>
      </c>
      <c r="C7" s="59">
        <f>SUM(C8:C12)</f>
        <v>339551.6</v>
      </c>
      <c r="D7" s="59">
        <f>SUM(D8:D12)</f>
        <v>356978.19999999995</v>
      </c>
      <c r="E7" s="59">
        <f>SUM(E8:E12)</f>
        <v>323703.2</v>
      </c>
      <c r="F7" s="5"/>
      <c r="G7" s="10"/>
    </row>
    <row r="8" spans="1:7" ht="14.25">
      <c r="A8" s="2" t="s">
        <v>95</v>
      </c>
      <c r="B8" s="59">
        <v>70697.4</v>
      </c>
      <c r="C8" s="59">
        <v>71910.4</v>
      </c>
      <c r="D8" s="59">
        <v>79502.9</v>
      </c>
      <c r="E8" s="59">
        <v>70552</v>
      </c>
      <c r="F8" s="5"/>
      <c r="G8" s="10"/>
    </row>
    <row r="9" spans="1:7" ht="14.25">
      <c r="A9" s="2" t="s">
        <v>96</v>
      </c>
      <c r="B9" s="59">
        <v>28572.9</v>
      </c>
      <c r="C9" s="59">
        <v>28146.2</v>
      </c>
      <c r="D9" s="59">
        <v>32906.7</v>
      </c>
      <c r="E9" s="59">
        <v>27965.9</v>
      </c>
      <c r="F9" s="5"/>
      <c r="G9" s="10"/>
    </row>
    <row r="10" spans="1:7" ht="14.25">
      <c r="A10" s="2" t="s">
        <v>97</v>
      </c>
      <c r="B10" s="59">
        <v>4605.3</v>
      </c>
      <c r="C10" s="59">
        <v>4446.6</v>
      </c>
      <c r="D10" s="59">
        <v>4601.4</v>
      </c>
      <c r="E10" s="59">
        <v>4881.6</v>
      </c>
      <c r="F10" s="5"/>
      <c r="G10" s="10"/>
    </row>
    <row r="11" spans="1:7" ht="14.25">
      <c r="A11" s="2" t="s">
        <v>98</v>
      </c>
      <c r="B11" s="59">
        <v>596.3</v>
      </c>
      <c r="C11" s="59">
        <v>626.2</v>
      </c>
      <c r="D11" s="59">
        <v>630.3</v>
      </c>
      <c r="E11" s="59">
        <v>533.2</v>
      </c>
      <c r="F11" s="5"/>
      <c r="G11" s="10"/>
    </row>
    <row r="12" spans="1:7" ht="14.25">
      <c r="A12" s="2" t="s">
        <v>99</v>
      </c>
      <c r="B12" s="59">
        <v>225821.6</v>
      </c>
      <c r="C12" s="59">
        <v>234422.2</v>
      </c>
      <c r="D12" s="59">
        <v>239336.9</v>
      </c>
      <c r="E12" s="59">
        <v>219770.5</v>
      </c>
      <c r="F12" s="5"/>
      <c r="G12" s="10"/>
    </row>
    <row r="13" spans="1:7" ht="14.25">
      <c r="A13" s="2"/>
      <c r="B13" s="59"/>
      <c r="C13" s="59"/>
      <c r="D13" s="59"/>
      <c r="E13" s="59"/>
      <c r="F13" s="5"/>
      <c r="G13" s="10"/>
    </row>
    <row r="14" spans="1:7" ht="14.25">
      <c r="A14" s="2" t="s">
        <v>100</v>
      </c>
      <c r="B14" s="59">
        <f>SUM(B15:B19)</f>
        <v>1218392</v>
      </c>
      <c r="C14" s="59">
        <f>SUM(C15:C19)</f>
        <v>1055853.5</v>
      </c>
      <c r="D14" s="59">
        <f>SUM(D15:D19)</f>
        <v>1143939.9000000001</v>
      </c>
      <c r="E14" s="59">
        <f>SUM(E15:E19)</f>
        <v>956042.1000000001</v>
      </c>
      <c r="F14" s="5"/>
      <c r="G14" s="10"/>
    </row>
    <row r="15" spans="1:7" ht="14.25">
      <c r="A15" s="2" t="s">
        <v>95</v>
      </c>
      <c r="B15" s="59">
        <v>662075.3</v>
      </c>
      <c r="C15" s="59">
        <v>567640.6</v>
      </c>
      <c r="D15" s="59">
        <v>613275.3</v>
      </c>
      <c r="E15" s="59">
        <v>531988.4</v>
      </c>
      <c r="F15" s="5"/>
      <c r="G15" s="10"/>
    </row>
    <row r="16" spans="1:7" ht="14.25">
      <c r="A16" s="2" t="s">
        <v>96</v>
      </c>
      <c r="B16" s="59">
        <v>15221.3</v>
      </c>
      <c r="C16" s="59">
        <v>13923.8</v>
      </c>
      <c r="D16" s="59">
        <v>12652.4</v>
      </c>
      <c r="E16" s="59">
        <v>9688.3</v>
      </c>
      <c r="F16" s="5"/>
      <c r="G16" s="10"/>
    </row>
    <row r="17" spans="1:7" ht="14.25">
      <c r="A17" s="2" t="s">
        <v>97</v>
      </c>
      <c r="B17" s="59">
        <v>20384.3</v>
      </c>
      <c r="C17" s="59">
        <v>18631.8</v>
      </c>
      <c r="D17" s="59">
        <v>21532</v>
      </c>
      <c r="E17" s="59">
        <v>14190.2</v>
      </c>
      <c r="F17" s="5"/>
      <c r="G17" s="10"/>
    </row>
    <row r="18" spans="1:7" ht="14.25">
      <c r="A18" s="2" t="s">
        <v>98</v>
      </c>
      <c r="B18" s="59">
        <v>16304.1</v>
      </c>
      <c r="C18" s="59">
        <v>16325.1</v>
      </c>
      <c r="D18" s="59">
        <v>17058.3</v>
      </c>
      <c r="E18" s="59">
        <v>12151.4</v>
      </c>
      <c r="F18" s="5"/>
      <c r="G18" s="10"/>
    </row>
    <row r="19" spans="1:7" ht="14.25">
      <c r="A19" s="2" t="s">
        <v>99</v>
      </c>
      <c r="B19" s="59">
        <v>504407</v>
      </c>
      <c r="C19" s="59">
        <v>439332.2</v>
      </c>
      <c r="D19" s="59">
        <v>479421.9</v>
      </c>
      <c r="E19" s="59">
        <v>388023.8</v>
      </c>
      <c r="F19" s="5"/>
      <c r="G19" s="10"/>
    </row>
    <row r="20" spans="1:7" ht="14.25">
      <c r="A20" s="2"/>
      <c r="B20" s="59"/>
      <c r="C20" s="59"/>
      <c r="D20" s="59"/>
      <c r="E20" s="59"/>
      <c r="F20" s="5"/>
      <c r="G20" s="10"/>
    </row>
    <row r="21" spans="1:7" ht="14.25">
      <c r="A21" s="2" t="s">
        <v>101</v>
      </c>
      <c r="B21" s="59">
        <f>SUM(B22:B26)</f>
        <v>302883</v>
      </c>
      <c r="C21" s="59">
        <f>SUM(C22:C26)</f>
        <v>299238.4</v>
      </c>
      <c r="D21" s="59">
        <f>SUM(D22:D26)</f>
        <v>301033.1</v>
      </c>
      <c r="E21" s="59">
        <f>SUM(E22:E26)</f>
        <v>398977.69999999995</v>
      </c>
      <c r="F21" s="5"/>
      <c r="G21" s="10"/>
    </row>
    <row r="22" spans="1:7" ht="14.25">
      <c r="A22" s="2" t="s">
        <v>95</v>
      </c>
      <c r="B22" s="59">
        <v>160263</v>
      </c>
      <c r="C22" s="59">
        <v>164105.1</v>
      </c>
      <c r="D22" s="59">
        <v>161935.2</v>
      </c>
      <c r="E22" s="59">
        <v>211361.3</v>
      </c>
      <c r="F22" s="5"/>
      <c r="G22" s="10"/>
    </row>
    <row r="23" spans="1:7" ht="14.25">
      <c r="A23" s="2" t="s">
        <v>96</v>
      </c>
      <c r="B23" s="59">
        <v>2960.3</v>
      </c>
      <c r="C23" s="59">
        <v>2307.6</v>
      </c>
      <c r="D23" s="59">
        <v>2213.1</v>
      </c>
      <c r="E23" s="59">
        <v>3411.2</v>
      </c>
      <c r="F23" s="5"/>
      <c r="G23" s="10"/>
    </row>
    <row r="24" spans="1:7" ht="14.25">
      <c r="A24" s="2" t="s">
        <v>97</v>
      </c>
      <c r="B24" s="59">
        <v>612.2</v>
      </c>
      <c r="C24" s="59">
        <v>734</v>
      </c>
      <c r="D24" s="59">
        <v>853.9</v>
      </c>
      <c r="E24" s="59">
        <v>675</v>
      </c>
      <c r="F24" s="5"/>
      <c r="G24" s="10"/>
    </row>
    <row r="25" spans="1:7" ht="14.25">
      <c r="A25" s="2" t="s">
        <v>98</v>
      </c>
      <c r="B25" s="59">
        <v>241.7</v>
      </c>
      <c r="C25" s="59">
        <v>173.3</v>
      </c>
      <c r="D25" s="59">
        <v>105.1</v>
      </c>
      <c r="E25" s="59">
        <v>500.4</v>
      </c>
      <c r="F25" s="5"/>
      <c r="G25" s="10"/>
    </row>
    <row r="26" spans="1:7" ht="14.25">
      <c r="A26" s="2" t="s">
        <v>99</v>
      </c>
      <c r="B26" s="59">
        <v>138805.8</v>
      </c>
      <c r="C26" s="59">
        <v>131918.4</v>
      </c>
      <c r="D26" s="59">
        <v>135925.8</v>
      </c>
      <c r="E26" s="59">
        <v>183029.8</v>
      </c>
      <c r="F26" s="5"/>
      <c r="G26" s="10"/>
    </row>
    <row r="27" spans="1:7" ht="14.25">
      <c r="A27" s="2"/>
      <c r="B27" s="59"/>
      <c r="C27" s="59"/>
      <c r="D27" s="59"/>
      <c r="E27" s="59"/>
      <c r="F27" s="5"/>
      <c r="G27" s="10"/>
    </row>
    <row r="28" spans="1:7" ht="14.25">
      <c r="A28" s="2" t="s">
        <v>102</v>
      </c>
      <c r="B28" s="59">
        <f>SUM(B29:B33)</f>
        <v>111992</v>
      </c>
      <c r="C28" s="59">
        <f>SUM(C29:C33)</f>
        <v>105171.7</v>
      </c>
      <c r="D28" s="59">
        <f>SUM(D29:D33)</f>
        <v>101302</v>
      </c>
      <c r="E28" s="59">
        <f>SUM(E29:E33)</f>
        <v>170252.7</v>
      </c>
      <c r="F28" s="5"/>
      <c r="G28" s="10"/>
    </row>
    <row r="29" spans="1:7" ht="14.25">
      <c r="A29" s="2" t="s">
        <v>95</v>
      </c>
      <c r="B29" s="59">
        <v>16206.8</v>
      </c>
      <c r="C29" s="59">
        <v>16348.6</v>
      </c>
      <c r="D29" s="59">
        <v>16091.7</v>
      </c>
      <c r="E29" s="59">
        <v>21673.8</v>
      </c>
      <c r="F29" s="5"/>
      <c r="G29" s="10"/>
    </row>
    <row r="30" spans="1:7" ht="14.25">
      <c r="A30" s="2" t="s">
        <v>96</v>
      </c>
      <c r="B30" s="59">
        <v>47649.9</v>
      </c>
      <c r="C30" s="59">
        <v>42816.3</v>
      </c>
      <c r="D30" s="59">
        <v>44213.3</v>
      </c>
      <c r="E30" s="59">
        <v>68964.2</v>
      </c>
      <c r="F30" s="5"/>
      <c r="G30" s="10"/>
    </row>
    <row r="31" spans="1:7" ht="14.25">
      <c r="A31" s="2" t="s">
        <v>97</v>
      </c>
      <c r="B31" s="59">
        <v>11355.2</v>
      </c>
      <c r="C31" s="59">
        <v>13398.2</v>
      </c>
      <c r="D31" s="59">
        <v>13095.2</v>
      </c>
      <c r="E31" s="59">
        <v>12046.5</v>
      </c>
      <c r="F31" s="5"/>
      <c r="G31" s="10"/>
    </row>
    <row r="32" spans="1:7" ht="14.25">
      <c r="A32" s="2" t="s">
        <v>98</v>
      </c>
      <c r="B32" s="59">
        <v>3499.2</v>
      </c>
      <c r="C32" s="59">
        <v>3531.4</v>
      </c>
      <c r="D32" s="59">
        <v>4248.9</v>
      </c>
      <c r="E32" s="59">
        <v>5001.9</v>
      </c>
      <c r="F32" s="5"/>
      <c r="G32" s="10"/>
    </row>
    <row r="33" spans="1:7" ht="14.25">
      <c r="A33" s="2" t="s">
        <v>99</v>
      </c>
      <c r="B33" s="59">
        <v>33280.9</v>
      </c>
      <c r="C33" s="59">
        <v>29077.2</v>
      </c>
      <c r="D33" s="59">
        <v>23652.9</v>
      </c>
      <c r="E33" s="59">
        <v>62566.3</v>
      </c>
      <c r="F33" s="5"/>
      <c r="G33" s="10"/>
    </row>
    <row r="34" spans="1:7" ht="14.25">
      <c r="A34" s="2"/>
      <c r="B34" s="59"/>
      <c r="C34" s="59"/>
      <c r="D34" s="59"/>
      <c r="E34" s="59"/>
      <c r="F34" s="5"/>
      <c r="G34" s="10"/>
    </row>
    <row r="35" spans="1:7" ht="14.25">
      <c r="A35" s="2" t="s">
        <v>103</v>
      </c>
      <c r="B35" s="59">
        <f>SUM(B36:B40)</f>
        <v>1985109.5000000002</v>
      </c>
      <c r="C35" s="59">
        <f>SUM(C36:C40)</f>
        <v>1818299.7999999998</v>
      </c>
      <c r="D35" s="59">
        <f>SUM(D36:D40)</f>
        <v>1923935.5</v>
      </c>
      <c r="E35" s="59">
        <f>SUM(E36:E40)</f>
        <v>1863525.2</v>
      </c>
      <c r="F35" s="5"/>
      <c r="G35" s="10"/>
    </row>
    <row r="36" spans="1:7" ht="14.25">
      <c r="A36" s="2" t="s">
        <v>95</v>
      </c>
      <c r="B36" s="59">
        <v>913857.8</v>
      </c>
      <c r="C36" s="59">
        <v>823503.7</v>
      </c>
      <c r="D36" s="59">
        <v>874879.9</v>
      </c>
      <c r="E36" s="59">
        <v>838660.6</v>
      </c>
      <c r="F36" s="5"/>
      <c r="G36" s="10"/>
    </row>
    <row r="37" spans="1:7" ht="14.25">
      <c r="A37" s="2" t="s">
        <v>96</v>
      </c>
      <c r="B37" s="59">
        <v>96291</v>
      </c>
      <c r="C37" s="59">
        <v>88789.7</v>
      </c>
      <c r="D37" s="59">
        <v>93386.7</v>
      </c>
      <c r="E37" s="59">
        <v>111237.6</v>
      </c>
      <c r="F37" s="5"/>
      <c r="G37" s="10"/>
    </row>
    <row r="38" spans="1:7" ht="14.25">
      <c r="A38" s="2" t="s">
        <v>97</v>
      </c>
      <c r="B38" s="59">
        <v>37242.3</v>
      </c>
      <c r="C38" s="59">
        <v>37475</v>
      </c>
      <c r="D38" s="59">
        <v>40463.4</v>
      </c>
      <c r="E38" s="59">
        <v>32055</v>
      </c>
      <c r="F38" s="5"/>
      <c r="G38" s="10"/>
    </row>
    <row r="39" spans="1:7" ht="14.25">
      <c r="A39" s="2" t="s">
        <v>98</v>
      </c>
      <c r="B39" s="59">
        <v>20644.1</v>
      </c>
      <c r="C39" s="59">
        <v>20667.4</v>
      </c>
      <c r="D39" s="59">
        <v>22044</v>
      </c>
      <c r="E39" s="59">
        <v>18189.4</v>
      </c>
      <c r="F39" s="5"/>
      <c r="G39" s="10"/>
    </row>
    <row r="40" spans="1:7" ht="14.25">
      <c r="A40" s="48" t="s">
        <v>99</v>
      </c>
      <c r="B40" s="88">
        <v>917074.3</v>
      </c>
      <c r="C40" s="88">
        <v>847864</v>
      </c>
      <c r="D40" s="88">
        <v>893161.5</v>
      </c>
      <c r="E40" s="88">
        <v>863382.6</v>
      </c>
      <c r="F40" s="5"/>
      <c r="G40" s="10"/>
    </row>
    <row r="41" spans="1:7" ht="3.75" customHeight="1">
      <c r="A41" s="2"/>
      <c r="B41" s="59"/>
      <c r="C41" s="59"/>
      <c r="D41" s="59"/>
      <c r="E41" s="59"/>
      <c r="F41" s="5"/>
      <c r="G41" s="10"/>
    </row>
    <row r="42" spans="1:7" ht="13.5" customHeight="1">
      <c r="A42" s="2" t="s">
        <v>242</v>
      </c>
      <c r="B42" s="59"/>
      <c r="C42" s="59"/>
      <c r="D42" s="59"/>
      <c r="E42" s="59"/>
      <c r="F42" s="5"/>
      <c r="G42" s="10"/>
    </row>
    <row r="43" spans="1:7" ht="12.75" customHeight="1">
      <c r="A43" s="2" t="s">
        <v>104</v>
      </c>
      <c r="B43" s="59"/>
      <c r="C43" s="72"/>
      <c r="D43" s="59"/>
      <c r="E43" s="59"/>
      <c r="F43" s="5"/>
      <c r="G43" s="10"/>
    </row>
    <row r="44" spans="1:7" ht="6.75" customHeight="1">
      <c r="A44" s="2"/>
      <c r="B44" s="59"/>
      <c r="C44" s="72"/>
      <c r="D44" s="59"/>
      <c r="E44" s="59"/>
      <c r="F44" s="5"/>
      <c r="G44" s="10"/>
    </row>
    <row r="45" spans="1:7" ht="13.5" customHeight="1">
      <c r="A45" s="127" t="s">
        <v>105</v>
      </c>
      <c r="B45" s="127"/>
      <c r="C45" s="127"/>
      <c r="D45" s="127"/>
      <c r="E45" s="127"/>
      <c r="F45" s="5"/>
      <c r="G45" s="10"/>
    </row>
    <row r="46" spans="1:7" ht="13.5" customHeight="1">
      <c r="A46" s="89" t="s">
        <v>214</v>
      </c>
      <c r="B46" s="89"/>
      <c r="C46" s="89"/>
      <c r="D46" s="89"/>
      <c r="E46" s="89"/>
      <c r="F46" s="5"/>
      <c r="G46" s="10"/>
    </row>
    <row r="47" spans="1:7" ht="6.75" customHeight="1">
      <c r="A47" s="133"/>
      <c r="B47" s="59"/>
      <c r="C47" s="133"/>
      <c r="D47" s="59"/>
      <c r="E47" s="59"/>
      <c r="F47" s="5"/>
      <c r="G47" s="10"/>
    </row>
    <row r="48" spans="1:6" ht="13.5" customHeight="1">
      <c r="A48" s="2" t="s">
        <v>239</v>
      </c>
      <c r="B48" s="59"/>
      <c r="C48" s="133"/>
      <c r="D48" s="59"/>
      <c r="E48" s="59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8" t="s">
        <v>201</v>
      </c>
      <c r="B1" s="48"/>
      <c r="C1" s="48"/>
      <c r="D1" s="88"/>
      <c r="E1" s="90"/>
      <c r="F1" s="37"/>
    </row>
    <row r="2" spans="1:6" ht="14.25">
      <c r="A2" s="2"/>
      <c r="B2" s="91" t="s">
        <v>205</v>
      </c>
      <c r="C2" s="91" t="s">
        <v>206</v>
      </c>
      <c r="D2" s="91" t="s">
        <v>212</v>
      </c>
      <c r="E2" s="91" t="s">
        <v>212</v>
      </c>
      <c r="F2" s="37"/>
    </row>
    <row r="3" spans="1:6" ht="14.25">
      <c r="A3" s="53" t="s">
        <v>1</v>
      </c>
      <c r="B3" s="92">
        <v>2022</v>
      </c>
      <c r="C3" s="92">
        <v>2022</v>
      </c>
      <c r="D3" s="92">
        <v>2022</v>
      </c>
      <c r="E3" s="92">
        <v>2021</v>
      </c>
      <c r="F3" s="37"/>
    </row>
    <row r="4" spans="1:6" ht="8.25" customHeight="1">
      <c r="A4" s="56"/>
      <c r="B4" s="69"/>
      <c r="C4" s="69"/>
      <c r="D4" s="69"/>
      <c r="E4" s="69"/>
      <c r="F4" s="37"/>
    </row>
    <row r="5" spans="1:6" ht="14.25">
      <c r="A5" s="2"/>
      <c r="B5" s="118" t="s">
        <v>53</v>
      </c>
      <c r="C5" s="118"/>
      <c r="D5" s="118"/>
      <c r="E5" s="118"/>
      <c r="F5" s="37"/>
    </row>
    <row r="6" spans="1:6" ht="8.25" customHeight="1">
      <c r="A6" s="2"/>
      <c r="B6" s="50"/>
      <c r="C6" s="63"/>
      <c r="D6" s="63"/>
      <c r="E6" s="50"/>
      <c r="F6" s="37"/>
    </row>
    <row r="7" spans="1:6" ht="14.25">
      <c r="A7" s="2" t="s">
        <v>94</v>
      </c>
      <c r="B7" s="59">
        <f>SUM(B8:B12)</f>
        <v>227637.7</v>
      </c>
      <c r="C7" s="59">
        <f>SUM(C8:C12)</f>
        <v>205591.40000000002</v>
      </c>
      <c r="D7" s="59">
        <f>SUM(D8:D12)</f>
        <v>220907.2</v>
      </c>
      <c r="E7" s="59">
        <f>SUM(E8:E12)</f>
        <v>213726.2</v>
      </c>
      <c r="F7" s="5"/>
    </row>
    <row r="8" spans="1:6" ht="14.25">
      <c r="A8" s="2" t="s">
        <v>95</v>
      </c>
      <c r="B8" s="59">
        <v>112443.3</v>
      </c>
      <c r="C8" s="59">
        <v>101762.6</v>
      </c>
      <c r="D8" s="59">
        <v>110659.4</v>
      </c>
      <c r="E8" s="59">
        <v>106674.2</v>
      </c>
      <c r="F8" s="37"/>
    </row>
    <row r="9" spans="1:6" ht="14.25">
      <c r="A9" s="2" t="s">
        <v>96</v>
      </c>
      <c r="B9" s="59">
        <v>6265.9</v>
      </c>
      <c r="C9" s="59">
        <v>5715.4</v>
      </c>
      <c r="D9" s="59">
        <v>5505</v>
      </c>
      <c r="E9" s="59">
        <v>4946.4</v>
      </c>
      <c r="F9" s="37"/>
    </row>
    <row r="10" spans="1:6" ht="14.25">
      <c r="A10" s="2" t="s">
        <v>97</v>
      </c>
      <c r="B10" s="59">
        <v>2520.6</v>
      </c>
      <c r="C10" s="59">
        <v>2210.6</v>
      </c>
      <c r="D10" s="59">
        <v>2383.1</v>
      </c>
      <c r="E10" s="59">
        <v>2260.5</v>
      </c>
      <c r="F10" s="37"/>
    </row>
    <row r="11" spans="1:6" ht="14.25">
      <c r="A11" s="2" t="s">
        <v>98</v>
      </c>
      <c r="B11" s="59">
        <v>1250</v>
      </c>
      <c r="C11" s="59">
        <v>1139.8</v>
      </c>
      <c r="D11" s="59">
        <v>1248</v>
      </c>
      <c r="E11" s="59">
        <v>1028.1</v>
      </c>
      <c r="F11" s="37"/>
    </row>
    <row r="12" spans="1:6" ht="14.25">
      <c r="A12" s="2" t="s">
        <v>99</v>
      </c>
      <c r="B12" s="59">
        <v>105157.9</v>
      </c>
      <c r="C12" s="59">
        <v>94763</v>
      </c>
      <c r="D12" s="59">
        <v>101111.7</v>
      </c>
      <c r="E12" s="59">
        <v>98817</v>
      </c>
      <c r="F12" s="37"/>
    </row>
    <row r="13" spans="1:6" ht="14.25">
      <c r="A13" s="2"/>
      <c r="B13" s="59"/>
      <c r="C13" s="59"/>
      <c r="D13" s="59"/>
      <c r="E13" s="59"/>
      <c r="F13" s="37"/>
    </row>
    <row r="14" spans="1:6" ht="14.25">
      <c r="A14" s="2" t="s">
        <v>100</v>
      </c>
      <c r="B14" s="59">
        <f>SUM(B15:B19)</f>
        <v>36255.4</v>
      </c>
      <c r="C14" s="59">
        <f>SUM(C15:C19)</f>
        <v>29369.800000000003</v>
      </c>
      <c r="D14" s="59">
        <f>SUM(D15:D19)</f>
        <v>31169.1</v>
      </c>
      <c r="E14" s="59">
        <f>SUM(E15:E19)</f>
        <v>28705.4</v>
      </c>
      <c r="F14" s="30"/>
    </row>
    <row r="15" spans="1:6" ht="14.25">
      <c r="A15" s="2" t="s">
        <v>95</v>
      </c>
      <c r="B15" s="59">
        <v>19780.4</v>
      </c>
      <c r="C15" s="59">
        <v>15539.4</v>
      </c>
      <c r="D15" s="59">
        <v>16395.4</v>
      </c>
      <c r="E15" s="59">
        <v>11581.6</v>
      </c>
      <c r="F15" s="37"/>
    </row>
    <row r="16" spans="1:6" ht="14.25">
      <c r="A16" s="2" t="s">
        <v>96</v>
      </c>
      <c r="B16" s="59">
        <v>1110.7</v>
      </c>
      <c r="C16" s="59">
        <v>879.3</v>
      </c>
      <c r="D16" s="59">
        <v>1067.3</v>
      </c>
      <c r="E16" s="59">
        <v>710.5</v>
      </c>
      <c r="F16" s="37"/>
    </row>
    <row r="17" spans="1:6" ht="14.25">
      <c r="A17" s="2" t="s">
        <v>97</v>
      </c>
      <c r="B17" s="59">
        <v>1807.8</v>
      </c>
      <c r="C17" s="59">
        <v>1378.7</v>
      </c>
      <c r="D17" s="59">
        <v>1393.1</v>
      </c>
      <c r="E17" s="59">
        <v>2889.3</v>
      </c>
      <c r="F17" s="37"/>
    </row>
    <row r="18" spans="1:6" ht="14.25">
      <c r="A18" s="2" t="s">
        <v>98</v>
      </c>
      <c r="B18" s="59">
        <v>1847.8</v>
      </c>
      <c r="C18" s="59">
        <v>1413.5</v>
      </c>
      <c r="D18" s="59">
        <v>1620.4</v>
      </c>
      <c r="E18" s="59">
        <v>2736.8</v>
      </c>
      <c r="F18" s="37"/>
    </row>
    <row r="19" spans="1:6" ht="14.25">
      <c r="A19" s="2" t="s">
        <v>99</v>
      </c>
      <c r="B19" s="59">
        <v>11708.7</v>
      </c>
      <c r="C19" s="59">
        <v>10158.9</v>
      </c>
      <c r="D19" s="59">
        <v>10692.9</v>
      </c>
      <c r="E19" s="59">
        <v>10787.2</v>
      </c>
      <c r="F19" s="37"/>
    </row>
    <row r="20" spans="1:6" ht="14.25">
      <c r="A20" s="2"/>
      <c r="B20" s="59"/>
      <c r="C20" s="59"/>
      <c r="D20" s="59"/>
      <c r="E20" s="59"/>
      <c r="F20" s="37"/>
    </row>
    <row r="21" spans="1:6" ht="14.25">
      <c r="A21" s="2" t="s">
        <v>101</v>
      </c>
      <c r="B21" s="59">
        <f>SUM(B22:B26)</f>
        <v>5314.400000000001</v>
      </c>
      <c r="C21" s="59">
        <f>SUM(C22:C26)</f>
        <v>5221.7</v>
      </c>
      <c r="D21" s="59">
        <f>SUM(D22:D26)</f>
        <v>4968</v>
      </c>
      <c r="E21" s="59">
        <f>SUM(E22:E26)</f>
        <v>5215.9</v>
      </c>
      <c r="F21" s="5"/>
    </row>
    <row r="22" spans="1:6" ht="14.25">
      <c r="A22" s="2" t="s">
        <v>95</v>
      </c>
      <c r="B22" s="59">
        <v>2709.8</v>
      </c>
      <c r="C22" s="59">
        <v>2638.1</v>
      </c>
      <c r="D22" s="59">
        <v>2468.2</v>
      </c>
      <c r="E22" s="59">
        <v>2493.9</v>
      </c>
      <c r="F22" s="37"/>
    </row>
    <row r="23" spans="1:6" ht="14.25">
      <c r="A23" s="2" t="s">
        <v>96</v>
      </c>
      <c r="B23" s="59">
        <v>195.1</v>
      </c>
      <c r="C23" s="59">
        <v>258.8</v>
      </c>
      <c r="D23" s="59">
        <v>226.1</v>
      </c>
      <c r="E23" s="59">
        <v>183.9</v>
      </c>
      <c r="F23" s="37"/>
    </row>
    <row r="24" spans="1:6" ht="14.25">
      <c r="A24" s="2" t="s">
        <v>97</v>
      </c>
      <c r="B24" s="59">
        <v>59.3</v>
      </c>
      <c r="C24" s="59">
        <v>54.2</v>
      </c>
      <c r="D24" s="59">
        <v>59.3</v>
      </c>
      <c r="E24" s="59">
        <v>75.4</v>
      </c>
      <c r="F24" s="37"/>
    </row>
    <row r="25" spans="1:6" ht="14.25">
      <c r="A25" s="2" t="s">
        <v>98</v>
      </c>
      <c r="B25" s="59">
        <v>106.8</v>
      </c>
      <c r="C25" s="59">
        <v>110</v>
      </c>
      <c r="D25" s="59">
        <v>147.1</v>
      </c>
      <c r="E25" s="59">
        <v>85.7</v>
      </c>
      <c r="F25" s="37"/>
    </row>
    <row r="26" spans="1:6" ht="14.25">
      <c r="A26" s="2" t="s">
        <v>99</v>
      </c>
      <c r="B26" s="59">
        <v>2243.4</v>
      </c>
      <c r="C26" s="59">
        <v>2160.6</v>
      </c>
      <c r="D26" s="59">
        <v>2067.3</v>
      </c>
      <c r="E26" s="59">
        <v>2377</v>
      </c>
      <c r="F26" s="37"/>
    </row>
    <row r="27" spans="1:6" ht="14.25">
      <c r="A27" s="2"/>
      <c r="B27" s="59"/>
      <c r="C27" s="59"/>
      <c r="D27" s="59"/>
      <c r="E27" s="59"/>
      <c r="F27" s="37"/>
    </row>
    <row r="28" spans="1:6" ht="14.25">
      <c r="A28" s="2" t="s">
        <v>102</v>
      </c>
      <c r="B28" s="59">
        <f>SUM(B29:B33)</f>
        <v>5467.4</v>
      </c>
      <c r="C28" s="59">
        <f>SUM(C29:C33)</f>
        <v>4611.1</v>
      </c>
      <c r="D28" s="59">
        <f>SUM(D29:D33)</f>
        <v>5304.4</v>
      </c>
      <c r="E28" s="59">
        <f>SUM(E29:E33)</f>
        <v>17079.5</v>
      </c>
      <c r="F28" s="5"/>
    </row>
    <row r="29" spans="1:6" ht="14.25">
      <c r="A29" s="2" t="s">
        <v>95</v>
      </c>
      <c r="B29" s="59">
        <v>1065.7</v>
      </c>
      <c r="C29" s="59">
        <v>771.3</v>
      </c>
      <c r="D29" s="59">
        <v>846.6</v>
      </c>
      <c r="E29" s="59">
        <v>1535.9</v>
      </c>
      <c r="F29" s="37"/>
    </row>
    <row r="30" spans="1:6" ht="14.25">
      <c r="A30" s="2" t="s">
        <v>96</v>
      </c>
      <c r="B30" s="59">
        <v>888.1</v>
      </c>
      <c r="C30" s="59">
        <v>629.9</v>
      </c>
      <c r="D30" s="59">
        <v>886.4</v>
      </c>
      <c r="E30" s="59">
        <v>1011.2</v>
      </c>
      <c r="F30" s="37"/>
    </row>
    <row r="31" spans="1:6" ht="14.25">
      <c r="A31" s="2" t="s">
        <v>97</v>
      </c>
      <c r="B31" s="59">
        <v>1603.5</v>
      </c>
      <c r="C31" s="59">
        <v>1540</v>
      </c>
      <c r="D31" s="59">
        <v>1663.1</v>
      </c>
      <c r="E31" s="59">
        <v>1174.2</v>
      </c>
      <c r="F31" s="37"/>
    </row>
    <row r="32" spans="1:6" ht="14.25">
      <c r="A32" s="2" t="s">
        <v>98</v>
      </c>
      <c r="B32" s="59">
        <v>96.1</v>
      </c>
      <c r="C32" s="59">
        <v>61.8</v>
      </c>
      <c r="D32" s="59">
        <v>96.3</v>
      </c>
      <c r="E32" s="59">
        <v>26.7</v>
      </c>
      <c r="F32" s="37"/>
    </row>
    <row r="33" spans="1:6" ht="14.25">
      <c r="A33" s="2" t="s">
        <v>99</v>
      </c>
      <c r="B33" s="59">
        <v>1814</v>
      </c>
      <c r="C33" s="59">
        <v>1608.1</v>
      </c>
      <c r="D33" s="59">
        <v>1812</v>
      </c>
      <c r="E33" s="59">
        <v>13331.5</v>
      </c>
      <c r="F33" s="37"/>
    </row>
    <row r="34" spans="1:6" ht="14.25">
      <c r="A34" s="2"/>
      <c r="B34" s="59"/>
      <c r="C34" s="59"/>
      <c r="D34" s="59"/>
      <c r="E34" s="59"/>
      <c r="F34" s="37"/>
    </row>
    <row r="35" spans="1:6" ht="14.25">
      <c r="A35" s="2" t="s">
        <v>106</v>
      </c>
      <c r="B35" s="59">
        <f>SUM(B36:B40)</f>
        <v>275044.6</v>
      </c>
      <c r="C35" s="59">
        <f>SUM(C36:C40)</f>
        <v>245217.3</v>
      </c>
      <c r="D35" s="59">
        <f>SUM(D36:D40)</f>
        <v>262731</v>
      </c>
      <c r="E35" s="59">
        <f>SUM(E36:E40)</f>
        <v>265068.8</v>
      </c>
      <c r="F35" s="37"/>
    </row>
    <row r="36" spans="1:6" ht="14.25">
      <c r="A36" s="2" t="s">
        <v>95</v>
      </c>
      <c r="B36" s="59">
        <v>136137</v>
      </c>
      <c r="C36" s="59">
        <v>120852.4</v>
      </c>
      <c r="D36" s="59">
        <v>130519.6</v>
      </c>
      <c r="E36" s="59">
        <v>122411.9</v>
      </c>
      <c r="F36" s="37"/>
    </row>
    <row r="37" spans="1:6" ht="14.25">
      <c r="A37" s="2" t="s">
        <v>96</v>
      </c>
      <c r="B37" s="59">
        <v>8473.3</v>
      </c>
      <c r="C37" s="59">
        <v>7500.9</v>
      </c>
      <c r="D37" s="59">
        <v>7699</v>
      </c>
      <c r="E37" s="59">
        <v>6865.9</v>
      </c>
      <c r="F37" s="37"/>
    </row>
    <row r="38" spans="1:6" ht="14.25">
      <c r="A38" s="2" t="s">
        <v>97</v>
      </c>
      <c r="B38" s="59">
        <v>6004</v>
      </c>
      <c r="C38" s="59">
        <v>5201.7</v>
      </c>
      <c r="D38" s="59">
        <v>5512.6</v>
      </c>
      <c r="E38" s="59">
        <v>6413.6</v>
      </c>
      <c r="F38" s="37"/>
    </row>
    <row r="39" spans="1:6" ht="14.25">
      <c r="A39" s="2" t="s">
        <v>98</v>
      </c>
      <c r="B39" s="59">
        <v>3300.7</v>
      </c>
      <c r="C39" s="59">
        <v>2725.1</v>
      </c>
      <c r="D39" s="59">
        <v>3111.9</v>
      </c>
      <c r="E39" s="59">
        <v>3877.3</v>
      </c>
      <c r="F39" s="37"/>
    </row>
    <row r="40" spans="1:6" ht="14.25">
      <c r="A40" s="48" t="s">
        <v>99</v>
      </c>
      <c r="B40" s="88">
        <v>121129.6</v>
      </c>
      <c r="C40" s="88">
        <v>108937.2</v>
      </c>
      <c r="D40" s="88">
        <v>115887.9</v>
      </c>
      <c r="E40" s="88">
        <v>125500.1</v>
      </c>
      <c r="F40" s="37"/>
    </row>
    <row r="41" spans="1:6" ht="3.75" customHeight="1">
      <c r="A41" s="2"/>
      <c r="B41" s="59"/>
      <c r="C41" s="59"/>
      <c r="D41" s="59"/>
      <c r="E41" s="59"/>
      <c r="F41" s="37"/>
    </row>
    <row r="42" spans="1:6" ht="13.5" customHeight="1">
      <c r="A42" s="2" t="s">
        <v>242</v>
      </c>
      <c r="B42" s="59"/>
      <c r="C42" s="59"/>
      <c r="D42" s="59"/>
      <c r="E42" s="59"/>
      <c r="F42" s="37"/>
    </row>
    <row r="43" spans="1:6" ht="13.5" customHeight="1">
      <c r="A43" s="2" t="s">
        <v>104</v>
      </c>
      <c r="B43" s="116"/>
      <c r="C43" s="116"/>
      <c r="D43" s="112"/>
      <c r="E43" s="22"/>
      <c r="F43" s="37"/>
    </row>
    <row r="44" spans="1:6" ht="6.75" customHeight="1">
      <c r="A44" s="133"/>
      <c r="B44" s="22"/>
      <c r="C44" s="22"/>
      <c r="D44" s="112"/>
      <c r="E44" s="22"/>
      <c r="F44" s="37"/>
    </row>
    <row r="45" spans="1:6" ht="13.5" customHeight="1">
      <c r="A45" s="128" t="s">
        <v>105</v>
      </c>
      <c r="B45" s="128"/>
      <c r="C45" s="128"/>
      <c r="D45" s="128"/>
      <c r="E45" s="128"/>
      <c r="F45" s="37"/>
    </row>
    <row r="46" spans="1:6" ht="13.5" customHeight="1">
      <c r="A46" s="75" t="s">
        <v>214</v>
      </c>
      <c r="B46" s="75"/>
      <c r="C46" s="75"/>
      <c r="D46" s="75"/>
      <c r="E46" s="75"/>
      <c r="F46" s="37"/>
    </row>
    <row r="47" spans="1:6" ht="6.75" customHeight="1">
      <c r="A47" s="133"/>
      <c r="B47" s="116"/>
      <c r="C47" s="116"/>
      <c r="D47" s="112"/>
      <c r="E47" s="22"/>
      <c r="F47" s="37"/>
    </row>
    <row r="48" spans="1:6" ht="13.5" customHeight="1">
      <c r="A48" s="2" t="s">
        <v>239</v>
      </c>
      <c r="B48" s="133"/>
      <c r="C48" s="133"/>
      <c r="D48" s="59"/>
      <c r="E48" s="133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202</v>
      </c>
      <c r="B1" s="94"/>
      <c r="C1" s="59"/>
      <c r="D1" s="94"/>
      <c r="E1" s="94"/>
      <c r="F1" s="5"/>
    </row>
    <row r="2" spans="1:6" ht="14.25">
      <c r="A2" s="94"/>
      <c r="B2" s="47" t="s">
        <v>205</v>
      </c>
      <c r="C2" s="47" t="s">
        <v>206</v>
      </c>
      <c r="D2" s="47" t="s">
        <v>212</v>
      </c>
      <c r="E2" s="47" t="s">
        <v>212</v>
      </c>
      <c r="F2" s="5"/>
    </row>
    <row r="3" spans="1:6" ht="14.25">
      <c r="A3" s="95" t="s">
        <v>107</v>
      </c>
      <c r="B3" s="49">
        <v>2022</v>
      </c>
      <c r="C3" s="49">
        <v>2022</v>
      </c>
      <c r="D3" s="49">
        <v>2022</v>
      </c>
      <c r="E3" s="49">
        <v>2021</v>
      </c>
      <c r="F3" s="5"/>
    </row>
    <row r="4" spans="1:6" ht="8.25" customHeight="1">
      <c r="A4" s="96"/>
      <c r="B4" s="69"/>
      <c r="C4" s="69"/>
      <c r="D4" s="57"/>
      <c r="E4" s="57"/>
      <c r="F4" s="11"/>
    </row>
    <row r="5" spans="1:6" ht="14.25">
      <c r="A5" s="94"/>
      <c r="B5" s="118" t="s">
        <v>108</v>
      </c>
      <c r="C5" s="118"/>
      <c r="D5" s="118"/>
      <c r="E5" s="118"/>
      <c r="F5" s="16"/>
    </row>
    <row r="6" spans="1:6" ht="7.5" customHeight="1">
      <c r="A6" s="94"/>
      <c r="B6" s="60"/>
      <c r="C6" s="97"/>
      <c r="D6" s="56"/>
      <c r="E6" s="56"/>
      <c r="F6" s="16"/>
    </row>
    <row r="7" spans="1:6" ht="14.25">
      <c r="A7" s="94" t="s">
        <v>109</v>
      </c>
      <c r="B7" s="69">
        <v>147877.3</v>
      </c>
      <c r="C7" s="69">
        <v>124686</v>
      </c>
      <c r="D7" s="69">
        <v>133334.2</v>
      </c>
      <c r="E7" s="59">
        <v>131132.9</v>
      </c>
      <c r="F7" s="5"/>
    </row>
    <row r="8" spans="1:6" ht="14.25">
      <c r="A8" s="94" t="s">
        <v>110</v>
      </c>
      <c r="B8" s="69">
        <v>2926</v>
      </c>
      <c r="C8" s="69">
        <v>2675.6</v>
      </c>
      <c r="D8" s="69">
        <v>2574.4</v>
      </c>
      <c r="E8" s="59">
        <v>2899.4</v>
      </c>
      <c r="F8" s="5"/>
    </row>
    <row r="9" spans="1:6" ht="14.25">
      <c r="A9" s="94" t="s">
        <v>111</v>
      </c>
      <c r="B9" s="69">
        <v>9571.5</v>
      </c>
      <c r="C9" s="69">
        <v>8545.1</v>
      </c>
      <c r="D9" s="69">
        <v>8366</v>
      </c>
      <c r="E9" s="59">
        <v>11744</v>
      </c>
      <c r="F9" s="5"/>
    </row>
    <row r="10" spans="1:6" ht="14.25">
      <c r="A10" s="94" t="s">
        <v>112</v>
      </c>
      <c r="B10" s="69">
        <v>17610.4</v>
      </c>
      <c r="C10" s="69">
        <v>10999.2</v>
      </c>
      <c r="D10" s="69">
        <v>12772.4</v>
      </c>
      <c r="E10" s="59">
        <v>14111.2</v>
      </c>
      <c r="F10" s="5"/>
    </row>
    <row r="11" spans="1:6" ht="14.25">
      <c r="A11" s="94" t="s">
        <v>113</v>
      </c>
      <c r="B11" s="69">
        <v>13181.1</v>
      </c>
      <c r="C11" s="69">
        <v>11254.9</v>
      </c>
      <c r="D11" s="69">
        <v>12095.3</v>
      </c>
      <c r="E11" s="59">
        <v>9283.7</v>
      </c>
      <c r="F11" s="5"/>
    </row>
    <row r="12" spans="1:6" ht="14.25">
      <c r="A12" s="94" t="s">
        <v>114</v>
      </c>
      <c r="B12" s="69">
        <v>11204.6</v>
      </c>
      <c r="C12" s="69">
        <v>13084.7</v>
      </c>
      <c r="D12" s="69">
        <v>10056.8</v>
      </c>
      <c r="E12" s="59">
        <v>10441.4</v>
      </c>
      <c r="F12" s="5"/>
    </row>
    <row r="13" spans="1:6" ht="14.25">
      <c r="A13" s="94" t="s">
        <v>115</v>
      </c>
      <c r="B13" s="69">
        <v>30564</v>
      </c>
      <c r="C13" s="69">
        <v>22341.7</v>
      </c>
      <c r="D13" s="69">
        <v>28855.6</v>
      </c>
      <c r="E13" s="59">
        <v>26598.1</v>
      </c>
      <c r="F13" s="5"/>
    </row>
    <row r="14" spans="1:6" ht="14.25">
      <c r="A14" s="94" t="s">
        <v>116</v>
      </c>
      <c r="B14" s="69">
        <v>35251.5</v>
      </c>
      <c r="C14" s="69">
        <v>31675.9</v>
      </c>
      <c r="D14" s="69">
        <v>33786.9</v>
      </c>
      <c r="E14" s="59">
        <v>33558.7</v>
      </c>
      <c r="F14" s="5"/>
    </row>
    <row r="15" spans="1:6" ht="14.25">
      <c r="A15" s="94" t="s">
        <v>117</v>
      </c>
      <c r="B15" s="69">
        <v>27497.4</v>
      </c>
      <c r="C15" s="69">
        <v>24032.6</v>
      </c>
      <c r="D15" s="69">
        <v>24729.6</v>
      </c>
      <c r="E15" s="59">
        <v>22422</v>
      </c>
      <c r="F15" s="5"/>
    </row>
    <row r="16" spans="1:6" ht="14.25">
      <c r="A16" s="94" t="s">
        <v>118</v>
      </c>
      <c r="B16" s="69">
        <v>5806</v>
      </c>
      <c r="C16" s="69">
        <v>4848.8</v>
      </c>
      <c r="D16" s="69">
        <v>4915.4</v>
      </c>
      <c r="E16" s="59">
        <v>4309.8</v>
      </c>
      <c r="F16" s="5"/>
    </row>
    <row r="17" spans="1:6" ht="14.25">
      <c r="A17" s="94" t="s">
        <v>119</v>
      </c>
      <c r="B17" s="69">
        <v>2010.3</v>
      </c>
      <c r="C17" s="69">
        <v>1992.8</v>
      </c>
      <c r="D17" s="69">
        <v>1640.9</v>
      </c>
      <c r="E17" s="59">
        <v>1434.7</v>
      </c>
      <c r="F17" s="5"/>
    </row>
    <row r="18" spans="1:6" ht="14.25">
      <c r="A18" s="94" t="s">
        <v>120</v>
      </c>
      <c r="B18" s="69">
        <v>3369.3</v>
      </c>
      <c r="C18" s="69">
        <v>2501.2</v>
      </c>
      <c r="D18" s="69">
        <v>2962.2</v>
      </c>
      <c r="E18" s="59">
        <v>2538.4</v>
      </c>
      <c r="F18" s="5"/>
    </row>
    <row r="19" spans="1:6" ht="14.25">
      <c r="A19" s="94" t="s">
        <v>121</v>
      </c>
      <c r="B19" s="69">
        <v>22430.2</v>
      </c>
      <c r="C19" s="69">
        <v>21578.5</v>
      </c>
      <c r="D19" s="69">
        <v>20435.8</v>
      </c>
      <c r="E19" s="59">
        <v>26300.4</v>
      </c>
      <c r="F19" s="5"/>
    </row>
    <row r="20" spans="1:6" ht="14.25">
      <c r="A20" s="94" t="s">
        <v>122</v>
      </c>
      <c r="B20" s="69">
        <v>1043</v>
      </c>
      <c r="C20" s="69">
        <v>746.6</v>
      </c>
      <c r="D20" s="69">
        <v>1090.6</v>
      </c>
      <c r="E20" s="59">
        <v>1315.3</v>
      </c>
      <c r="F20" s="5"/>
    </row>
    <row r="21" spans="1:6" ht="14.25">
      <c r="A21" s="94" t="s">
        <v>123</v>
      </c>
      <c r="B21" s="69">
        <v>2257.4</v>
      </c>
      <c r="C21" s="69">
        <v>2173.6</v>
      </c>
      <c r="D21" s="69">
        <v>2055</v>
      </c>
      <c r="E21" s="59">
        <v>2239.8</v>
      </c>
      <c r="F21" s="5"/>
    </row>
    <row r="22" spans="1:6" ht="14.25">
      <c r="A22" s="94" t="s">
        <v>124</v>
      </c>
      <c r="B22" s="69">
        <v>1907.7</v>
      </c>
      <c r="C22" s="69">
        <v>2142</v>
      </c>
      <c r="D22" s="69">
        <v>1232.4</v>
      </c>
      <c r="E22" s="59">
        <v>2288.6</v>
      </c>
      <c r="F22" s="5"/>
    </row>
    <row r="23" spans="1:6" ht="14.25">
      <c r="A23" s="94" t="s">
        <v>125</v>
      </c>
      <c r="B23" s="69">
        <v>14591.4</v>
      </c>
      <c r="C23" s="69">
        <v>13571.6</v>
      </c>
      <c r="D23" s="69">
        <v>13406.1</v>
      </c>
      <c r="E23" s="59">
        <v>17455.7</v>
      </c>
      <c r="F23" s="5"/>
    </row>
    <row r="24" spans="1:6" ht="14.25">
      <c r="A24" s="94" t="s">
        <v>126</v>
      </c>
      <c r="B24" s="69">
        <v>714128.5</v>
      </c>
      <c r="C24" s="69">
        <v>651203.9</v>
      </c>
      <c r="D24" s="69">
        <v>665092.7</v>
      </c>
      <c r="E24" s="59">
        <v>655994.4</v>
      </c>
      <c r="F24" s="5"/>
    </row>
    <row r="25" spans="1:6" ht="14.25">
      <c r="A25" s="94" t="s">
        <v>127</v>
      </c>
      <c r="B25" s="69">
        <v>835.5</v>
      </c>
      <c r="C25" s="69">
        <v>930.4</v>
      </c>
      <c r="D25" s="69">
        <v>1557.9</v>
      </c>
      <c r="E25" s="59">
        <v>1048.6</v>
      </c>
      <c r="F25" s="5"/>
    </row>
    <row r="26" spans="1:6" ht="14.25">
      <c r="A26" s="94" t="s">
        <v>128</v>
      </c>
      <c r="B26" s="69">
        <v>114731.4</v>
      </c>
      <c r="C26" s="69">
        <v>90310.1</v>
      </c>
      <c r="D26" s="69">
        <v>92248.1</v>
      </c>
      <c r="E26" s="59">
        <v>79106.6</v>
      </c>
      <c r="F26" s="5"/>
    </row>
    <row r="27" spans="1:6" ht="14.25">
      <c r="A27" s="94" t="s">
        <v>129</v>
      </c>
      <c r="B27" s="69">
        <v>31538.8</v>
      </c>
      <c r="C27" s="69">
        <v>28935.9</v>
      </c>
      <c r="D27" s="69">
        <v>28945.5</v>
      </c>
      <c r="E27" s="59">
        <v>19608.1</v>
      </c>
      <c r="F27" s="5"/>
    </row>
    <row r="28" spans="1:6" ht="14.25">
      <c r="A28" s="94" t="s">
        <v>130</v>
      </c>
      <c r="B28" s="69">
        <v>185935.7</v>
      </c>
      <c r="C28" s="69">
        <v>165773</v>
      </c>
      <c r="D28" s="69">
        <v>174069.8</v>
      </c>
      <c r="E28" s="59">
        <v>203484.8</v>
      </c>
      <c r="F28" s="5"/>
    </row>
    <row r="29" spans="1:6" ht="14.25">
      <c r="A29" s="94" t="s">
        <v>132</v>
      </c>
      <c r="B29" s="69">
        <v>126847.8</v>
      </c>
      <c r="C29" s="69">
        <v>128805.6</v>
      </c>
      <c r="D29" s="69">
        <v>134003.4</v>
      </c>
      <c r="E29" s="59">
        <v>131698.3</v>
      </c>
      <c r="F29" s="5"/>
    </row>
    <row r="30" spans="1:6" ht="14.25">
      <c r="A30" s="94" t="s">
        <v>133</v>
      </c>
      <c r="B30" s="69">
        <v>32743.4</v>
      </c>
      <c r="C30" s="69">
        <v>30753.7</v>
      </c>
      <c r="D30" s="69">
        <v>12892.8</v>
      </c>
      <c r="E30" s="59">
        <v>21473.1</v>
      </c>
      <c r="F30" s="5"/>
    </row>
    <row r="31" spans="1:6" ht="14.25">
      <c r="A31" s="94" t="s">
        <v>134</v>
      </c>
      <c r="B31" s="69">
        <v>533.8</v>
      </c>
      <c r="C31" s="69">
        <v>249.8</v>
      </c>
      <c r="D31" s="69">
        <v>453.9</v>
      </c>
      <c r="E31" s="59">
        <v>743.3</v>
      </c>
      <c r="F31" s="5"/>
    </row>
    <row r="32" spans="1:6" ht="14.25">
      <c r="A32" s="94" t="s">
        <v>135</v>
      </c>
      <c r="B32" s="69">
        <v>977.3</v>
      </c>
      <c r="C32" s="69">
        <v>910.6</v>
      </c>
      <c r="D32" s="69">
        <v>1138.4</v>
      </c>
      <c r="E32" s="59">
        <v>1110.7</v>
      </c>
      <c r="F32" s="5"/>
    </row>
    <row r="33" spans="1:6" ht="14.25">
      <c r="A33" s="94" t="s">
        <v>136</v>
      </c>
      <c r="B33" s="69">
        <v>5431.7</v>
      </c>
      <c r="C33" s="69">
        <v>4393</v>
      </c>
      <c r="D33" s="69">
        <v>5561.8</v>
      </c>
      <c r="E33" s="59">
        <v>4416.3</v>
      </c>
      <c r="F33" s="5"/>
    </row>
    <row r="34" spans="1:6" ht="14.25">
      <c r="A34" s="94" t="s">
        <v>137</v>
      </c>
      <c r="B34" s="69">
        <v>1365.2</v>
      </c>
      <c r="C34" s="69">
        <v>2153.2</v>
      </c>
      <c r="D34" s="69">
        <v>1851.7</v>
      </c>
      <c r="E34" s="59">
        <v>1477.2</v>
      </c>
      <c r="F34" s="5"/>
    </row>
    <row r="35" spans="1:6" ht="14.25">
      <c r="A35" s="94" t="s">
        <v>233</v>
      </c>
      <c r="B35" s="69">
        <v>1105.3</v>
      </c>
      <c r="C35" s="69">
        <v>1405.4</v>
      </c>
      <c r="D35" s="69">
        <v>1739</v>
      </c>
      <c r="E35" s="59">
        <v>1420.7</v>
      </c>
      <c r="F35" s="5"/>
    </row>
    <row r="36" spans="1:6" ht="14.25">
      <c r="A36" s="94" t="s">
        <v>138</v>
      </c>
      <c r="B36" s="69">
        <v>89536.3</v>
      </c>
      <c r="C36" s="69">
        <v>86259.8</v>
      </c>
      <c r="D36" s="69">
        <v>107539.7</v>
      </c>
      <c r="E36" s="59">
        <v>92713.5</v>
      </c>
      <c r="F36" s="5"/>
    </row>
    <row r="37" spans="1:6" ht="14.25">
      <c r="A37" s="94" t="s">
        <v>139</v>
      </c>
      <c r="B37" s="69">
        <v>2531.8</v>
      </c>
      <c r="C37" s="69">
        <v>2665.3</v>
      </c>
      <c r="D37" s="69">
        <v>2584.1</v>
      </c>
      <c r="E37" s="59">
        <v>1909.1</v>
      </c>
      <c r="F37" s="5"/>
    </row>
    <row r="38" spans="1:6" ht="14.25">
      <c r="A38" s="94" t="s">
        <v>140</v>
      </c>
      <c r="B38" s="69">
        <v>7711.6</v>
      </c>
      <c r="C38" s="69">
        <v>6663</v>
      </c>
      <c r="D38" s="69">
        <v>3693</v>
      </c>
      <c r="E38" s="59">
        <v>5514.7</v>
      </c>
      <c r="F38" s="5"/>
    </row>
    <row r="39" spans="1:6" ht="14.25">
      <c r="A39" s="94" t="s">
        <v>141</v>
      </c>
      <c r="B39" s="69">
        <v>9848.7</v>
      </c>
      <c r="C39" s="69">
        <v>6505.6</v>
      </c>
      <c r="D39" s="69">
        <v>6654.7</v>
      </c>
      <c r="E39" s="59">
        <v>6900</v>
      </c>
      <c r="F39" s="5"/>
    </row>
    <row r="40" spans="1:6" ht="14.25">
      <c r="A40" s="94" t="s">
        <v>142</v>
      </c>
      <c r="B40" s="69">
        <v>1339.3</v>
      </c>
      <c r="C40" s="69">
        <v>1310.7</v>
      </c>
      <c r="D40" s="69">
        <v>751.1</v>
      </c>
      <c r="E40" s="59">
        <v>1365.4</v>
      </c>
      <c r="F40" s="5"/>
    </row>
    <row r="41" spans="1:6" ht="14.25">
      <c r="A41" s="94" t="s">
        <v>143</v>
      </c>
      <c r="B41" s="69">
        <v>5105.9</v>
      </c>
      <c r="C41" s="69">
        <v>6478.4</v>
      </c>
      <c r="D41" s="69">
        <v>5394.1</v>
      </c>
      <c r="E41" s="59">
        <v>4610.4</v>
      </c>
      <c r="F41" s="5"/>
    </row>
    <row r="42" spans="1:6" ht="14.25">
      <c r="A42" s="94" t="s">
        <v>144</v>
      </c>
      <c r="B42" s="69">
        <v>94801.6</v>
      </c>
      <c r="C42" s="69">
        <v>85650.4</v>
      </c>
      <c r="D42" s="69">
        <v>82293.9</v>
      </c>
      <c r="E42" s="59">
        <v>75572.2</v>
      </c>
      <c r="F42" s="5"/>
    </row>
    <row r="43" spans="1:6" ht="14.25">
      <c r="A43" s="94" t="s">
        <v>145</v>
      </c>
      <c r="B43" s="69">
        <v>50.5</v>
      </c>
      <c r="C43" s="69">
        <v>45.1</v>
      </c>
      <c r="D43" s="69">
        <v>43.3</v>
      </c>
      <c r="E43" s="59">
        <v>35.6</v>
      </c>
      <c r="F43" s="5"/>
    </row>
    <row r="44" spans="1:6" ht="14.25">
      <c r="A44" s="94" t="s">
        <v>146</v>
      </c>
      <c r="B44" s="69">
        <v>23565.2</v>
      </c>
      <c r="C44" s="69">
        <v>21141.3</v>
      </c>
      <c r="D44" s="69">
        <v>18910.9</v>
      </c>
      <c r="E44" s="59">
        <v>20887.5</v>
      </c>
      <c r="F44" s="5"/>
    </row>
    <row r="45" spans="1:6" ht="14.25">
      <c r="A45" s="94" t="s">
        <v>147</v>
      </c>
      <c r="B45" s="69">
        <v>11727.9</v>
      </c>
      <c r="C45" s="69">
        <v>10351.1</v>
      </c>
      <c r="D45" s="69">
        <v>11408.2</v>
      </c>
      <c r="E45" s="59">
        <v>7766.9</v>
      </c>
      <c r="F45" s="5"/>
    </row>
    <row r="46" spans="1:6" ht="14.25">
      <c r="A46" s="94" t="s">
        <v>207</v>
      </c>
      <c r="B46" s="69">
        <v>2223.9</v>
      </c>
      <c r="C46" s="69">
        <v>2488.4</v>
      </c>
      <c r="D46" s="69">
        <v>3785.2</v>
      </c>
      <c r="E46" s="59">
        <v>3194.4</v>
      </c>
      <c r="F46" s="5"/>
    </row>
    <row r="47" spans="1:6" ht="14.25">
      <c r="A47" s="94" t="s">
        <v>148</v>
      </c>
      <c r="B47" s="69">
        <v>2760.9</v>
      </c>
      <c r="C47" s="69">
        <v>3249.8</v>
      </c>
      <c r="D47" s="69">
        <v>1042.4</v>
      </c>
      <c r="E47" s="59">
        <v>2769.5</v>
      </c>
      <c r="F47" s="5"/>
    </row>
    <row r="48" spans="1:6" ht="14.25">
      <c r="A48" s="94" t="s">
        <v>149</v>
      </c>
      <c r="B48" s="69">
        <v>2094.4</v>
      </c>
      <c r="C48" s="69">
        <v>1159.6</v>
      </c>
      <c r="D48" s="69">
        <v>137.3</v>
      </c>
      <c r="E48" s="59">
        <v>2327.6</v>
      </c>
      <c r="F48" s="5"/>
    </row>
    <row r="49" spans="1:6" ht="14.25">
      <c r="A49" s="94" t="s">
        <v>193</v>
      </c>
      <c r="B49" s="69">
        <v>2640.8</v>
      </c>
      <c r="C49" s="69">
        <v>1733.4</v>
      </c>
      <c r="D49" s="69">
        <v>732.1</v>
      </c>
      <c r="E49" s="59">
        <v>3066.2</v>
      </c>
      <c r="F49" s="5"/>
    </row>
    <row r="50" spans="1:6" ht="15.75" customHeight="1">
      <c r="A50" s="93" t="s">
        <v>150</v>
      </c>
      <c r="B50" s="98">
        <v>913857.8</v>
      </c>
      <c r="C50" s="98">
        <v>823503.7</v>
      </c>
      <c r="D50" s="98">
        <v>874879.9</v>
      </c>
      <c r="E50" s="88">
        <v>838660.6</v>
      </c>
      <c r="F50" s="5"/>
    </row>
    <row r="51" spans="1:6" ht="3.75" customHeight="1">
      <c r="A51" s="94"/>
      <c r="B51" s="59"/>
      <c r="C51" s="59"/>
      <c r="D51" s="99"/>
      <c r="E51" s="99"/>
      <c r="F51" s="5"/>
    </row>
    <row r="52" spans="1:6" ht="13.5" customHeight="1">
      <c r="A52" s="94" t="s">
        <v>242</v>
      </c>
      <c r="B52" s="94"/>
      <c r="C52" s="59"/>
      <c r="D52" s="94"/>
      <c r="E52" s="94"/>
      <c r="F52" s="5"/>
    </row>
    <row r="53" spans="1:6" ht="13.5" customHeight="1">
      <c r="A53" s="94" t="s">
        <v>208</v>
      </c>
      <c r="B53" s="94"/>
      <c r="C53" s="59"/>
      <c r="D53" s="94"/>
      <c r="E53" s="94"/>
      <c r="F53" s="5"/>
    </row>
    <row r="54" spans="1:6" ht="6.75" customHeight="1">
      <c r="A54" s="94"/>
      <c r="B54" s="94"/>
      <c r="C54" s="59"/>
      <c r="D54" s="94"/>
      <c r="E54" s="94"/>
      <c r="F54" s="5"/>
    </row>
    <row r="55" spans="1:6" ht="13.5" customHeight="1">
      <c r="A55" s="129" t="s">
        <v>151</v>
      </c>
      <c r="B55" s="129"/>
      <c r="C55" s="129"/>
      <c r="D55" s="129"/>
      <c r="E55" s="129"/>
      <c r="F55" s="5"/>
    </row>
    <row r="56" spans="1:6" ht="13.5" customHeight="1">
      <c r="A56" s="100" t="s">
        <v>214</v>
      </c>
      <c r="B56" s="100"/>
      <c r="C56" s="100"/>
      <c r="D56" s="100"/>
      <c r="E56" s="100"/>
      <c r="F56" s="5"/>
    </row>
    <row r="57" spans="1:6" ht="6.75" customHeight="1">
      <c r="A57" s="72"/>
      <c r="B57" s="94"/>
      <c r="C57" s="59"/>
      <c r="D57" s="94"/>
      <c r="E57" s="94"/>
      <c r="F57" s="5"/>
    </row>
    <row r="58" spans="1:5" ht="13.5" customHeight="1">
      <c r="A58" s="94" t="s">
        <v>239</v>
      </c>
      <c r="B58" s="72"/>
      <c r="C58" s="59"/>
      <c r="D58" s="72"/>
      <c r="E58" s="72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2022-07-13T20:12:12Z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